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min/Desktop/EPFL/2018-2022-ME-498-Conti.Improvement/CIP23/W8-Quality Control/"/>
    </mc:Choice>
  </mc:AlternateContent>
  <xr:revisionPtr revIDLastSave="0" documentId="13_ncr:1_{31A266DB-EF49-B340-B36C-16D7E7E480FD}" xr6:coauthVersionLast="36" xr6:coauthVersionMax="36" xr10:uidLastSave="{00000000-0000-0000-0000-000000000000}"/>
  <bookViews>
    <workbookView xWindow="5860" yWindow="500" windowWidth="18760" windowHeight="14120" xr2:uid="{9DD2E248-D0F6-854E-85F9-027773576251}"/>
  </bookViews>
  <sheets>
    <sheet name="Exe 1. Control limits" sheetId="7" r:id="rId1"/>
    <sheet name="Exe 2. Mean chart 2" sheetId="12" r:id="rId2"/>
    <sheet name="Exe 3. Range Chart" sheetId="13" r:id="rId3"/>
    <sheet name="Exe 4. P Chart" sheetId="14" r:id="rId4"/>
    <sheet name="Exe 5. C Chart" sheetId="4" r:id="rId5"/>
    <sheet name="Exec 6. Process Capability -Cp" sheetId="5" r:id="rId6"/>
    <sheet name="Exe 7. Process Capability Cpk" sheetId="11" r:id="rId7"/>
    <sheet name="Exe 8. Run Chart" sheetId="10"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4" l="1"/>
  <c r="D34" i="14"/>
  <c r="I38" i="13"/>
  <c r="H38" i="13"/>
  <c r="I37" i="13"/>
  <c r="H37" i="13"/>
  <c r="I36" i="13"/>
  <c r="H36" i="13"/>
  <c r="I35" i="13"/>
  <c r="H35" i="13"/>
  <c r="I34" i="13"/>
  <c r="H34" i="13"/>
  <c r="I33" i="13"/>
  <c r="H33" i="13"/>
  <c r="I32" i="13"/>
  <c r="H32" i="13"/>
  <c r="I31" i="13"/>
  <c r="H31" i="13"/>
  <c r="I30" i="13"/>
  <c r="H30" i="13"/>
  <c r="I29" i="13"/>
  <c r="H29" i="13"/>
  <c r="I28" i="13"/>
  <c r="H28" i="13"/>
  <c r="I27" i="13"/>
  <c r="H27" i="13"/>
  <c r="I26" i="13"/>
  <c r="H26" i="13"/>
  <c r="I25" i="13"/>
  <c r="H25" i="13"/>
  <c r="I24" i="13"/>
  <c r="H24" i="13"/>
  <c r="I23" i="13"/>
  <c r="H23" i="13"/>
  <c r="I22" i="13"/>
  <c r="H22" i="13"/>
  <c r="I21" i="13"/>
  <c r="H21" i="13"/>
  <c r="I20" i="13"/>
  <c r="H20" i="13"/>
  <c r="I19" i="13"/>
  <c r="H19" i="13"/>
  <c r="I18" i="13"/>
  <c r="H18" i="13"/>
  <c r="I17" i="13"/>
  <c r="H17" i="13"/>
  <c r="I16" i="13"/>
  <c r="H16" i="13"/>
  <c r="I15" i="13"/>
  <c r="H15" i="13"/>
  <c r="I14" i="13"/>
  <c r="I39" i="13" s="1"/>
  <c r="H14" i="13"/>
  <c r="H39" i="13" s="1"/>
  <c r="I37" i="12"/>
  <c r="H37" i="12"/>
  <c r="I36" i="12"/>
  <c r="H36" i="12"/>
  <c r="I35" i="12"/>
  <c r="H35" i="12"/>
  <c r="I34" i="12"/>
  <c r="H34" i="12"/>
  <c r="I33" i="12"/>
  <c r="H33" i="12"/>
  <c r="I32" i="12"/>
  <c r="H32" i="12"/>
  <c r="I31" i="12"/>
  <c r="H31" i="12"/>
  <c r="I30" i="12"/>
  <c r="H30" i="12"/>
  <c r="I29" i="12"/>
  <c r="H29" i="12"/>
  <c r="I28" i="12"/>
  <c r="H28" i="12"/>
  <c r="I27" i="12"/>
  <c r="H27" i="12"/>
  <c r="I26" i="12"/>
  <c r="H26" i="12"/>
  <c r="I25" i="12"/>
  <c r="H25" i="12"/>
  <c r="I24" i="12"/>
  <c r="H24" i="12"/>
  <c r="I23" i="12"/>
  <c r="H23" i="12"/>
  <c r="I22" i="12"/>
  <c r="H22" i="12"/>
  <c r="I21" i="12"/>
  <c r="H21" i="12"/>
  <c r="I20" i="12"/>
  <c r="H20" i="12"/>
  <c r="I19" i="12"/>
  <c r="H19" i="12"/>
  <c r="I18" i="12"/>
  <c r="H18" i="12"/>
  <c r="I17" i="12"/>
  <c r="H17" i="12"/>
  <c r="I16" i="12"/>
  <c r="H16" i="12"/>
  <c r="I15" i="12"/>
  <c r="H15" i="12"/>
  <c r="I14" i="12"/>
  <c r="H14" i="12"/>
  <c r="I13" i="12"/>
  <c r="H13" i="12"/>
  <c r="I38" i="12" l="1"/>
  <c r="H38" i="12"/>
  <c r="H15" i="7"/>
  <c r="H16" i="7"/>
  <c r="H17" i="7"/>
  <c r="H18" i="7"/>
  <c r="H19" i="7"/>
  <c r="H20" i="7"/>
  <c r="H21" i="7"/>
  <c r="H22" i="7"/>
  <c r="H23" i="7"/>
  <c r="H14" i="7"/>
  <c r="H24" i="7" l="1"/>
</calcChain>
</file>

<file path=xl/sharedStrings.xml><?xml version="1.0" encoding="utf-8"?>
<sst xmlns="http://schemas.openxmlformats.org/spreadsheetml/2006/main" count="74" uniqueCount="51">
  <si>
    <t>The number of weekly customer complaints are monitored at a large hotel using a Control Chart. Complaints have been recorded over the past 20 weeks. Develop 3-sigma control limits using the following data:</t>
  </si>
  <si>
    <t># of complaints</t>
  </si>
  <si>
    <t>Week</t>
  </si>
  <si>
    <t xml:space="preserve">Reminder: </t>
  </si>
  <si>
    <t>Mean</t>
  </si>
  <si>
    <t xml:space="preserve">Bottling machine </t>
  </si>
  <si>
    <t>Standard deviation</t>
  </si>
  <si>
    <t>A</t>
  </si>
  <si>
    <t>C</t>
  </si>
  <si>
    <t>To solve this problem, you need to compute the process capability index, Cp, for each machine. The machine with a Cp value at or above 1 is capable of producing within specifications.</t>
  </si>
  <si>
    <t>with USL and LSL respectively the upper and lower specifaction limit</t>
  </si>
  <si>
    <t>B</t>
  </si>
  <si>
    <t>Three bottling machine of Dr Gab's beer are being evaluated for their capability. 
If specifications are set between 15.8 and 16.2 ounces, determine which of the machines are capable of producing within specifications.</t>
  </si>
  <si>
    <t>A quality control inspector at the Crunchy Lausanne Potato Chip Company has taken ten samples with four observations each of the volume of bags filled. The data and the computed means are shown in the following table:</t>
  </si>
  <si>
    <t>Sample number</t>
  </si>
  <si>
    <t>Observations</t>
  </si>
  <si>
    <t>Average</t>
  </si>
  <si>
    <t>Total</t>
  </si>
  <si>
    <t xml:space="preserve">Sample of potato chip bag volume in kg </t>
  </si>
  <si>
    <t xml:space="preserve">If the standard deviation of the bagging operation is 0.2 kg, use the information in the table to develop control limits of 3 standard deviations for the bagging operation. </t>
  </si>
  <si>
    <t xml:space="preserve">To compute the control limits, you must first calculate the mean of the four samples and then use the UCL and LCL formulas. </t>
  </si>
  <si>
    <t>Interval start time</t>
  </si>
  <si>
    <t># of defects</t>
  </si>
  <si>
    <t>Prepare a run chart  for the occurrences of defective computer monitors based on the following data, which an analyst obtained from the process for making the monitors. Workers are given a 15-minute break at 10:15 and 15:15 p.m., and a lunch break at noon. What can you conclude?</t>
  </si>
  <si>
    <t>Determine which of these three processes are capable:</t>
  </si>
  <si>
    <t xml:space="preserve">Process </t>
  </si>
  <si>
    <t>Upper spec</t>
  </si>
  <si>
    <t>Lower spec</t>
  </si>
  <si>
    <t>To solve this problem, you need to compute the process capability index, Cp, or Cpk depending on the process.</t>
  </si>
  <si>
    <t xml:space="preserve">Sample volume of bottles filled in cl </t>
  </si>
  <si>
    <t>Range</t>
  </si>
  <si>
    <t xml:space="preserve">A  quality control inspector at the Dr. Gab's beer company has taken 25 samples with 4 observations each of the volume of bottles filled. The data and the computed means are shown in the table. </t>
  </si>
  <si>
    <t xml:space="preserve">2) A quality control inspector at Cocoa Fizz is using the data from Example 6.1 to develop control limits. If the average range (R-bar) for the 25 samples is 0.29 cl (computed as 7.17/25) and the average mean (x-bar-bar) of the observations is 15.95 cl, develop 3-sigma control limits for the bottling operation. To compute control limits from the sample range, remember that you need to look up the value of factor A2 from the table below.					
						</t>
  </si>
  <si>
    <t>or</t>
  </si>
  <si>
    <t>1) You would like to develop a range (R) chart in order to monitor volume dispersion in the bottling process. Use the dataabove to develop control limits for the sample range. To develop control limits for the sample range, first compute the average range of all 25 samples. Then use Table below to develop upper and lower control limits. To complete the control chart, you plot the sample ranges.</t>
  </si>
  <si>
    <t xml:space="preserve">To compute the control limits, you must first calculate the average range and then use the UCL and LCL formulas. </t>
  </si>
  <si>
    <t>A production manager at a tire manufacturing plant has inspected the number of defective tires in 20 random samples with 20 observations each. Following are the number of defective tires found in each sample:</t>
  </si>
  <si>
    <t># of defective tires</t>
  </si>
  <si>
    <t># of observtions sampled</t>
  </si>
  <si>
    <t>Fraction defective</t>
  </si>
  <si>
    <t>Construct a 3-sigma control chart (z=3) with this information. To solve this problem, you should use a p-chart because both the total sample size and the number of defects are provided.</t>
  </si>
  <si>
    <t xml:space="preserve">A quality control inspector at the Dr. Gab's beer company has taken 25 samples with 4 observations each of the volume of bottles filled. The data and the computed means are shown in the table. </t>
  </si>
  <si>
    <t>Exercise 1: Quality Control - Control limits</t>
  </si>
  <si>
    <t>Exercise 2: Quality Control - Mean Chart</t>
  </si>
  <si>
    <t>1) If the standard deviation of the bottling operation is 0.14 cl, use this information to develop control limits of 3 standard deviations for the bottling operation. Before developing control limits and constructing the chart, calculate the mean of all 25 samples. This will be the center line of the control data. Then compute the upper and lower control limits. To complete the control chart, notice that you actually plot sample means, not individual samples.</t>
  </si>
  <si>
    <t>Exercise 4: Quality Control - p-Chart</t>
  </si>
  <si>
    <t>Exercise 7: Quality Control - Process capability</t>
  </si>
  <si>
    <t>Exercise 8: Quality Control - Run chart</t>
  </si>
  <si>
    <t>Exercise 6: Quality Control - Process capability</t>
  </si>
  <si>
    <t>Exercise 5: Quality Control - C Chart</t>
  </si>
  <si>
    <t>Exercise 3: Quality Control - Range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</si>
</sst>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sz val="10"/>
      <color rgb="FF002060"/>
      <name val="Helvetica"/>
      <family val="2"/>
    </font>
    <font>
      <sz val="10"/>
      <color rgb="FFFFC000"/>
      <name val="Helvetica"/>
      <family val="2"/>
    </font>
    <font>
      <sz val="10"/>
      <color rgb="FF0070C0"/>
      <name val="Helvetica"/>
      <family val="2"/>
    </font>
    <font>
      <b/>
      <sz val="10"/>
      <color rgb="FF002060"/>
      <name val="Helvetica"/>
      <family val="2"/>
    </font>
    <font>
      <b/>
      <sz val="10"/>
      <color theme="5"/>
      <name val="Helvetica"/>
      <family val="2"/>
    </font>
    <font>
      <sz val="10"/>
      <color theme="5"/>
      <name val="Helvetica"/>
      <family val="2"/>
    </font>
    <font>
      <sz val="36"/>
      <color theme="5"/>
      <name val="Calibri"/>
      <family val="2"/>
      <scheme val="minor"/>
    </font>
    <font>
      <sz val="10"/>
      <color theme="1"/>
      <name val="Calibri"/>
      <family val="2"/>
      <scheme val="minor"/>
    </font>
    <font>
      <b/>
      <i/>
      <sz val="10"/>
      <color theme="5"/>
      <name val="Helvetica"/>
      <family val="2"/>
    </font>
    <font>
      <b/>
      <sz val="10"/>
      <color rgb="FF0070C0"/>
      <name val="Helvetica"/>
      <family val="2"/>
    </font>
  </fonts>
  <fills count="4">
    <fill>
      <patternFill patternType="none"/>
    </fill>
    <fill>
      <patternFill patternType="gray125"/>
    </fill>
    <fill>
      <patternFill patternType="solid">
        <fgColor rgb="FFC00000"/>
        <bgColor indexed="64"/>
      </patternFill>
    </fill>
    <fill>
      <patternFill patternType="solid">
        <fgColor rgb="FF00206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applyAlignment="1">
      <alignment horizontal="center" vertical="center"/>
    </xf>
    <xf numFmtId="0" fontId="2" fillId="3" borderId="0" xfId="0" applyFont="1" applyFill="1" applyAlignment="1">
      <alignment horizontal="left" vertical="center" wrapText="1"/>
    </xf>
    <xf numFmtId="0" fontId="1" fillId="0" borderId="0" xfId="0" applyFont="1"/>
    <xf numFmtId="0" fontId="1" fillId="0" borderId="0" xfId="0" applyFont="1" applyAlignment="1">
      <alignment horizontal="center" vertical="center"/>
    </xf>
    <xf numFmtId="0" fontId="1" fillId="0" borderId="1" xfId="0" applyFont="1" applyBorder="1"/>
    <xf numFmtId="0" fontId="1" fillId="0" borderId="0" xfId="0" applyFont="1" applyAlignment="1">
      <alignment horizontal="left" vertical="top" wrapText="1"/>
    </xf>
    <xf numFmtId="0" fontId="3" fillId="0" borderId="0" xfId="0" applyFont="1"/>
    <xf numFmtId="0" fontId="1" fillId="0" borderId="0" xfId="0" applyFont="1" applyAlignment="1">
      <alignment horizontal="center"/>
    </xf>
    <xf numFmtId="0" fontId="6" fillId="0" borderId="0" xfId="0" applyFont="1"/>
    <xf numFmtId="0" fontId="5" fillId="0" borderId="0" xfId="0" applyFont="1"/>
    <xf numFmtId="0" fontId="6" fillId="0" borderId="0" xfId="0" applyFont="1" applyAlignment="1">
      <alignment horizontal="center"/>
    </xf>
    <xf numFmtId="0" fontId="8" fillId="0" borderId="0" xfId="0" applyFont="1"/>
    <xf numFmtId="0" fontId="7" fillId="0" borderId="0" xfId="0" applyFont="1" applyAlignment="1">
      <alignment horizontal="center" vertical="center"/>
    </xf>
    <xf numFmtId="0" fontId="4" fillId="0" borderId="0" xfId="0" applyFont="1" applyAlignment="1">
      <alignment horizontal="center" vertical="top" wrapText="1"/>
    </xf>
    <xf numFmtId="2" fontId="6" fillId="0" borderId="0" xfId="0" applyNumberFormat="1" applyFont="1"/>
    <xf numFmtId="0" fontId="1" fillId="0" borderId="0" xfId="0" applyFont="1" applyAlignment="1"/>
    <xf numFmtId="0" fontId="5" fillId="0" borderId="0" xfId="0" applyFont="1" applyBorder="1" applyAlignment="1"/>
    <xf numFmtId="0" fontId="1" fillId="0" borderId="0" xfId="0" applyFont="1" applyBorder="1"/>
    <xf numFmtId="0" fontId="1" fillId="0" borderId="0" xfId="0" applyNumberFormat="1" applyFont="1" applyAlignment="1">
      <alignment horizontal="center"/>
    </xf>
    <xf numFmtId="0" fontId="4" fillId="0" borderId="1" xfId="0" applyFont="1" applyBorder="1" applyAlignment="1">
      <alignment horizontal="center" vertical="top" wrapText="1"/>
    </xf>
    <xf numFmtId="0" fontId="1" fillId="0" borderId="1" xfId="0" applyFont="1" applyBorder="1" applyAlignment="1">
      <alignment horizontal="center"/>
    </xf>
    <xf numFmtId="20" fontId="1" fillId="0" borderId="0" xfId="0" applyNumberFormat="1" applyFont="1" applyAlignment="1">
      <alignment horizontal="center"/>
    </xf>
    <xf numFmtId="0" fontId="6" fillId="0" borderId="0" xfId="0" applyFont="1" applyBorder="1"/>
    <xf numFmtId="0" fontId="6" fillId="0" borderId="0" xfId="0" applyFont="1" applyBorder="1" applyAlignment="1">
      <alignment horizontal="center"/>
    </xf>
    <xf numFmtId="0" fontId="6" fillId="0" borderId="0" xfId="0" applyFont="1" applyBorder="1" applyAlignment="1">
      <alignment horizontal="right"/>
    </xf>
    <xf numFmtId="2" fontId="6" fillId="0" borderId="0" xfId="0" applyNumberFormat="1" applyFont="1" applyBorder="1"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6" fillId="0" borderId="0" xfId="0" applyFont="1" applyBorder="1" applyAlignment="1">
      <alignment horizontal="center" vertical="center"/>
    </xf>
    <xf numFmtId="2" fontId="6" fillId="0" borderId="0" xfId="0" applyNumberFormat="1" applyFont="1" applyBorder="1"/>
    <xf numFmtId="0" fontId="8" fillId="0" borderId="0" xfId="0" applyFont="1" applyBorder="1"/>
    <xf numFmtId="0" fontId="7" fillId="0" borderId="0" xfId="0" applyFont="1" applyBorder="1" applyAlignment="1">
      <alignment horizontal="center" vertical="center"/>
    </xf>
    <xf numFmtId="0" fontId="5" fillId="0" borderId="0" xfId="0" applyFont="1" applyBorder="1" applyAlignment="1">
      <alignment horizontal="center" vertical="top" wrapText="1"/>
    </xf>
    <xf numFmtId="0" fontId="5" fillId="0" borderId="0" xfId="0" applyFont="1" applyBorder="1" applyAlignment="1">
      <alignment horizontal="center"/>
    </xf>
    <xf numFmtId="0" fontId="5" fillId="0" borderId="0" xfId="0" applyFont="1" applyBorder="1"/>
    <xf numFmtId="0" fontId="5" fillId="0" borderId="0" xfId="0" applyFont="1" applyBorder="1" applyAlignment="1">
      <alignment horizontal="left"/>
    </xf>
    <xf numFmtId="0" fontId="2" fillId="3" borderId="0" xfId="0" applyFont="1" applyFill="1" applyAlignment="1">
      <alignment horizontal="left" vertical="center" wrapText="1"/>
    </xf>
    <xf numFmtId="0" fontId="1" fillId="0" borderId="0" xfId="0" applyFont="1" applyAlignment="1">
      <alignment horizontal="left" vertical="top" wrapText="1"/>
    </xf>
    <xf numFmtId="2" fontId="1" fillId="0" borderId="0" xfId="0" applyNumberFormat="1" applyFont="1" applyAlignment="1">
      <alignment horizontal="center"/>
    </xf>
    <xf numFmtId="2" fontId="1" fillId="0" borderId="1" xfId="0" applyNumberFormat="1" applyFont="1" applyBorder="1" applyAlignment="1">
      <alignment horizontal="center"/>
    </xf>
    <xf numFmtId="2" fontId="1" fillId="0" borderId="1" xfId="0" applyNumberFormat="1" applyFont="1" applyBorder="1"/>
    <xf numFmtId="2" fontId="1" fillId="0" borderId="0" xfId="0" applyNumberFormat="1" applyFont="1"/>
    <xf numFmtId="2" fontId="6" fillId="0" borderId="0" xfId="0" applyNumberFormat="1" applyFont="1" applyAlignment="1">
      <alignment horizontal="center"/>
    </xf>
    <xf numFmtId="0" fontId="6" fillId="0" borderId="0" xfId="0" applyFont="1" applyAlignment="1">
      <alignment horizontal="right"/>
    </xf>
    <xf numFmtId="1" fontId="1" fillId="0" borderId="0" xfId="0" applyNumberFormat="1" applyFont="1" applyAlignment="1">
      <alignment horizontal="center"/>
    </xf>
    <xf numFmtId="1" fontId="1" fillId="0" borderId="1" xfId="0" applyNumberFormat="1"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2" fontId="4" fillId="0" borderId="0" xfId="0" applyNumberFormat="1" applyFont="1" applyAlignment="1">
      <alignment horizontal="center" vertical="center"/>
    </xf>
    <xf numFmtId="0" fontId="10" fillId="0" borderId="0" xfId="0" applyFont="1"/>
    <xf numFmtId="0" fontId="2" fillId="3" borderId="0" xfId="0" applyFont="1" applyFill="1" applyAlignment="1">
      <alignment horizontal="left" vertical="center" wrapText="1"/>
    </xf>
    <xf numFmtId="0" fontId="1" fillId="0" borderId="0" xfId="0" applyFont="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Border="1" applyAlignment="1">
      <alignment horizontal="left"/>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wrapText="1"/>
    </xf>
    <xf numFmtId="0" fontId="4" fillId="0" borderId="2"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xf>
    <xf numFmtId="0" fontId="1" fillId="0" borderId="0" xfId="0" applyFont="1" applyAlignment="1">
      <alignment horizontal="left" vertical="top"/>
    </xf>
    <xf numFmtId="0" fontId="6" fillId="0" borderId="0" xfId="0" applyFont="1" applyBorder="1" applyAlignment="1">
      <alignment horizontal="left" vertical="top" wrapText="1"/>
    </xf>
    <xf numFmtId="0" fontId="5" fillId="0" borderId="0"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165100</xdr:colOff>
      <xdr:row>34</xdr:row>
      <xdr:rowOff>0</xdr:rowOff>
    </xdr:from>
    <xdr:ext cx="1270000" cy="1905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6B0886FD-58C0-6A40-9C8D-1A117789E168}"/>
                </a:ext>
              </a:extLst>
            </xdr:cNvPr>
            <xdr:cNvSpPr txBox="1"/>
          </xdr:nvSpPr>
          <xdr:spPr>
            <a:xfrm>
              <a:off x="355600" y="64643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𝑈𝐶𝐿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𝑧</m:t>
                    </m:r>
                    <m:r>
                      <a:rPr lang="fr-CH" sz="1100" b="0" i="1">
                        <a:solidFill>
                          <a:srgbClr val="002060"/>
                        </a:solidFill>
                        <a:latin typeface="Cambria Math" panose="02040503050406030204" pitchFamily="18" charset="0"/>
                      </a:rPr>
                      <m:t> </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m:t>
                        </m:r>
                      </m:sub>
                    </m:sSub>
                  </m:oMath>
                </m:oMathPara>
              </a14:m>
              <a:endParaRPr lang="fr-CH" sz="1100" b="0">
                <a:solidFill>
                  <a:srgbClr val="002060"/>
                </a:solidFill>
              </a:endParaRPr>
            </a:p>
          </xdr:txBody>
        </xdr:sp>
      </mc:Choice>
      <mc:Fallback xmlns="">
        <xdr:sp macro="" textlink="">
          <xdr:nvSpPr>
            <xdr:cNvPr id="2" name="TextBox 1">
              <a:extLst>
                <a:ext uri="{FF2B5EF4-FFF2-40B4-BE49-F238E27FC236}">
                  <a16:creationId xmlns:a16="http://schemas.microsoft.com/office/drawing/2014/main" id="{6B0886FD-58C0-6A40-9C8D-1A117789E168}"/>
                </a:ext>
              </a:extLst>
            </xdr:cNvPr>
            <xdr:cNvSpPr txBox="1"/>
          </xdr:nvSpPr>
          <xdr:spPr>
            <a:xfrm>
              <a:off x="355600" y="64643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𝑈𝐶𝐿=𝑥 ̅  ̅+𝑧 𝜎_(((𝑥 ̅ ) ̅))</a:t>
              </a:r>
              <a:endParaRPr lang="fr-CH" sz="1100" b="0">
                <a:solidFill>
                  <a:srgbClr val="002060"/>
                </a:solidFill>
              </a:endParaRPr>
            </a:p>
          </xdr:txBody>
        </xdr:sp>
      </mc:Fallback>
    </mc:AlternateContent>
    <xdr:clientData/>
  </xdr:oneCellAnchor>
  <xdr:oneCellAnchor>
    <xdr:from>
      <xdr:col>2</xdr:col>
      <xdr:colOff>88900</xdr:colOff>
      <xdr:row>37</xdr:row>
      <xdr:rowOff>0</xdr:rowOff>
    </xdr:from>
    <xdr:ext cx="2374900" cy="17209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A956D6D7-0FD3-1F4F-91B2-7A7E78387A0B}"/>
                </a:ext>
              </a:extLst>
            </xdr:cNvPr>
            <xdr:cNvSpPr txBox="1"/>
          </xdr:nvSpPr>
          <xdr:spPr>
            <a:xfrm>
              <a:off x="469900" y="69596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acc>
                    <m:accPr>
                      <m:chr m:val="̅"/>
                      <m:ctrlPr>
                        <a:rPr lang="fr-CH" sz="1100" b="0" i="1">
                          <a:solidFill>
                            <a:srgbClr val="002060"/>
                          </a:solidFill>
                          <a:latin typeface="Cambria Math" panose="02040503050406030204" pitchFamily="18" charset="0"/>
                        </a:rPr>
                      </m:ctrlPr>
                    </m:accPr>
                    <m:e>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oMath>
              </a14:m>
              <a:r>
                <a:rPr lang="fr-CH" sz="1100" b="0">
                  <a:solidFill>
                    <a:srgbClr val="002060"/>
                  </a:solidFill>
                </a:rPr>
                <a:t>: the</a:t>
              </a:r>
              <a:r>
                <a:rPr lang="fr-CH" sz="1100" b="0" baseline="0">
                  <a:solidFill>
                    <a:srgbClr val="002060"/>
                  </a:solidFill>
                </a:rPr>
                <a:t> average of the sample means</a:t>
              </a:r>
              <a:endParaRPr lang="fr-CH" sz="1100" b="0">
                <a:solidFill>
                  <a:srgbClr val="002060"/>
                </a:solidFill>
              </a:endParaRPr>
            </a:p>
          </xdr:txBody>
        </xdr:sp>
      </mc:Choice>
      <mc:Fallback xmlns="">
        <xdr:sp macro="" textlink="">
          <xdr:nvSpPr>
            <xdr:cNvPr id="4" name="TextBox 3">
              <a:extLst>
                <a:ext uri="{FF2B5EF4-FFF2-40B4-BE49-F238E27FC236}">
                  <a16:creationId xmlns:a16="http://schemas.microsoft.com/office/drawing/2014/main" id="{A956D6D7-0FD3-1F4F-91B2-7A7E78387A0B}"/>
                </a:ext>
              </a:extLst>
            </xdr:cNvPr>
            <xdr:cNvSpPr txBox="1"/>
          </xdr:nvSpPr>
          <xdr:spPr>
            <a:xfrm>
              <a:off x="469900" y="69596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CH" sz="1100" b="0" i="0">
                  <a:solidFill>
                    <a:srgbClr val="002060"/>
                  </a:solidFill>
                  <a:latin typeface="Cambria Math" panose="02040503050406030204" pitchFamily="18" charset="0"/>
                </a:rPr>
                <a:t>𝑥 ̅  ̅</a:t>
              </a:r>
              <a:r>
                <a:rPr lang="fr-CH" sz="1100" b="0">
                  <a:solidFill>
                    <a:srgbClr val="002060"/>
                  </a:solidFill>
                </a:rPr>
                <a:t>: the</a:t>
              </a:r>
              <a:r>
                <a:rPr lang="fr-CH" sz="1100" b="0" baseline="0">
                  <a:solidFill>
                    <a:srgbClr val="002060"/>
                  </a:solidFill>
                </a:rPr>
                <a:t> average of the sample means</a:t>
              </a:r>
              <a:endParaRPr lang="fr-CH" sz="1100" b="0">
                <a:solidFill>
                  <a:srgbClr val="002060"/>
                </a:solidFill>
              </a:endParaRPr>
            </a:p>
          </xdr:txBody>
        </xdr:sp>
      </mc:Fallback>
    </mc:AlternateContent>
    <xdr:clientData/>
  </xdr:oneCellAnchor>
  <xdr:oneCellAnchor>
    <xdr:from>
      <xdr:col>1</xdr:col>
      <xdr:colOff>139700</xdr:colOff>
      <xdr:row>35</xdr:row>
      <xdr:rowOff>0</xdr:rowOff>
    </xdr:from>
    <xdr:ext cx="1270000" cy="190500"/>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C4A82253-51FD-6544-8183-E800D32EA5ED}"/>
                </a:ext>
              </a:extLst>
            </xdr:cNvPr>
            <xdr:cNvSpPr txBox="1"/>
          </xdr:nvSpPr>
          <xdr:spPr>
            <a:xfrm>
              <a:off x="330200" y="66294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𝐿𝐶𝐿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𝑧</m:t>
                    </m:r>
                    <m:r>
                      <a:rPr lang="fr-CH" sz="1100" b="0" i="1">
                        <a:solidFill>
                          <a:srgbClr val="002060"/>
                        </a:solidFill>
                        <a:latin typeface="Cambria Math" panose="02040503050406030204" pitchFamily="18" charset="0"/>
                      </a:rPr>
                      <m:t> </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m:t>
                        </m:r>
                      </m:sub>
                    </m:sSub>
                  </m:oMath>
                </m:oMathPara>
              </a14:m>
              <a:endParaRPr lang="fr-CH" sz="1100" b="0">
                <a:solidFill>
                  <a:srgbClr val="002060"/>
                </a:solidFill>
              </a:endParaRPr>
            </a:p>
          </xdr:txBody>
        </xdr:sp>
      </mc:Choice>
      <mc:Fallback xmlns="">
        <xdr:sp macro="" textlink="">
          <xdr:nvSpPr>
            <xdr:cNvPr id="7" name="TextBox 6">
              <a:extLst>
                <a:ext uri="{FF2B5EF4-FFF2-40B4-BE49-F238E27FC236}">
                  <a16:creationId xmlns:a16="http://schemas.microsoft.com/office/drawing/2014/main" id="{C4A82253-51FD-6544-8183-E800D32EA5ED}"/>
                </a:ext>
              </a:extLst>
            </xdr:cNvPr>
            <xdr:cNvSpPr txBox="1"/>
          </xdr:nvSpPr>
          <xdr:spPr>
            <a:xfrm>
              <a:off x="330200" y="66294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𝐿𝐶𝐿=𝑥 ̅  ̅−𝑧 𝜎_(((𝑥 ̅ ) ̅))</a:t>
              </a:r>
              <a:endParaRPr lang="fr-CH" sz="1100" b="0">
                <a:solidFill>
                  <a:srgbClr val="002060"/>
                </a:solidFill>
              </a:endParaRPr>
            </a:p>
          </xdr:txBody>
        </xdr:sp>
      </mc:Fallback>
    </mc:AlternateContent>
    <xdr:clientData/>
  </xdr:oneCellAnchor>
  <xdr:oneCellAnchor>
    <xdr:from>
      <xdr:col>2</xdr:col>
      <xdr:colOff>76200</xdr:colOff>
      <xdr:row>38</xdr:row>
      <xdr:rowOff>12700</xdr:rowOff>
    </xdr:from>
    <xdr:ext cx="2374900" cy="172098"/>
    <xdr:sp macro="" textlink="">
      <xdr:nvSpPr>
        <xdr:cNvPr id="8" name="TextBox 7">
          <a:extLst>
            <a:ext uri="{FF2B5EF4-FFF2-40B4-BE49-F238E27FC236}">
              <a16:creationId xmlns:a16="http://schemas.microsoft.com/office/drawing/2014/main" id="{2B4D3FAE-4C25-7E46-99C4-4BA32E6A568F}"/>
            </a:ext>
          </a:extLst>
        </xdr:cNvPr>
        <xdr:cNvSpPr txBox="1"/>
      </xdr:nvSpPr>
      <xdr:spPr>
        <a:xfrm>
          <a:off x="457200" y="71374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CH" sz="1100" b="0">
              <a:solidFill>
                <a:srgbClr val="002060"/>
              </a:solidFill>
            </a:rPr>
            <a:t>z: the</a:t>
          </a:r>
          <a:r>
            <a:rPr lang="fr-CH" sz="1100" b="0" baseline="0">
              <a:solidFill>
                <a:srgbClr val="002060"/>
              </a:solidFill>
            </a:rPr>
            <a:t> standard normal variable </a:t>
          </a:r>
          <a:endParaRPr lang="fr-CH" sz="1100" b="0">
            <a:solidFill>
              <a:srgbClr val="002060"/>
            </a:solidFill>
          </a:endParaRPr>
        </a:p>
      </xdr:txBody>
    </xdr:sp>
    <xdr:clientData/>
  </xdr:oneCellAnchor>
  <xdr:oneCellAnchor>
    <xdr:from>
      <xdr:col>2</xdr:col>
      <xdr:colOff>88900</xdr:colOff>
      <xdr:row>39</xdr:row>
      <xdr:rowOff>12700</xdr:rowOff>
    </xdr:from>
    <xdr:ext cx="3581400" cy="193964"/>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533D841E-7EF6-AB4B-BB5A-2C8C80AA3972}"/>
                </a:ext>
              </a:extLst>
            </xdr:cNvPr>
            <xdr:cNvSpPr txBox="1"/>
          </xdr:nvSpPr>
          <xdr:spPr>
            <a:xfrm>
              <a:off x="469900" y="7302500"/>
              <a:ext cx="3581400" cy="193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m:t>
                      </m:r>
                    </m:sub>
                  </m:sSub>
                  <m:r>
                    <a:rPr lang="fr-CH" sz="1100" b="0" i="0">
                      <a:solidFill>
                        <a:srgbClr val="002060"/>
                      </a:solidFill>
                      <a:latin typeface="Cambria Math" panose="02040503050406030204" pitchFamily="18" charset="0"/>
                    </a:rPr>
                    <m:t>: </m:t>
                  </m:r>
                </m:oMath>
              </a14:m>
              <a:r>
                <a:rPr lang="fr-CH" sz="1100" b="0">
                  <a:solidFill>
                    <a:srgbClr val="002060"/>
                  </a:solidFill>
                </a:rPr>
                <a:t>the</a:t>
              </a:r>
              <a:r>
                <a:rPr lang="fr-CH" sz="1100" b="0" baseline="0">
                  <a:solidFill>
                    <a:srgbClr val="002060"/>
                  </a:solidFill>
                </a:rPr>
                <a:t> standard deviation of the distribution sample means</a:t>
              </a:r>
              <a:endParaRPr lang="fr-CH" sz="1100" b="0">
                <a:solidFill>
                  <a:srgbClr val="002060"/>
                </a:solidFill>
              </a:endParaRPr>
            </a:p>
          </xdr:txBody>
        </xdr:sp>
      </mc:Choice>
      <mc:Fallback xmlns="">
        <xdr:sp macro="" textlink="">
          <xdr:nvSpPr>
            <xdr:cNvPr id="9" name="TextBox 8">
              <a:extLst>
                <a:ext uri="{FF2B5EF4-FFF2-40B4-BE49-F238E27FC236}">
                  <a16:creationId xmlns:a16="http://schemas.microsoft.com/office/drawing/2014/main" id="{533D841E-7EF6-AB4B-BB5A-2C8C80AA3972}"/>
                </a:ext>
              </a:extLst>
            </xdr:cNvPr>
            <xdr:cNvSpPr txBox="1"/>
          </xdr:nvSpPr>
          <xdr:spPr>
            <a:xfrm>
              <a:off x="469900" y="7302500"/>
              <a:ext cx="3581400" cy="193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fr-CH" sz="1100" b="0" i="0">
                  <a:solidFill>
                    <a:srgbClr val="002060"/>
                  </a:solidFill>
                  <a:latin typeface="Cambria Math" panose="02040503050406030204" pitchFamily="18" charset="0"/>
                </a:rPr>
                <a:t>𝜎_(((𝑥 ̅ ) ̅)): </a:t>
              </a:r>
              <a:r>
                <a:rPr lang="fr-CH" sz="1100" b="0">
                  <a:solidFill>
                    <a:srgbClr val="002060"/>
                  </a:solidFill>
                </a:rPr>
                <a:t>the</a:t>
              </a:r>
              <a:r>
                <a:rPr lang="fr-CH" sz="1100" b="0" baseline="0">
                  <a:solidFill>
                    <a:srgbClr val="002060"/>
                  </a:solidFill>
                </a:rPr>
                <a:t> standard deviation of the distribution sample means</a:t>
              </a:r>
              <a:endParaRPr lang="fr-CH" sz="1100" b="0">
                <a:solidFill>
                  <a:srgbClr val="002060"/>
                </a:solidFill>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1</xdr:col>
      <xdr:colOff>165100</xdr:colOff>
      <xdr:row>53</xdr:row>
      <xdr:rowOff>0</xdr:rowOff>
    </xdr:from>
    <xdr:ext cx="1270000" cy="190500"/>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F47E775-3492-FB4F-9532-E59626541499}"/>
                </a:ext>
              </a:extLst>
            </xdr:cNvPr>
            <xdr:cNvSpPr txBox="1"/>
          </xdr:nvSpPr>
          <xdr:spPr>
            <a:xfrm>
              <a:off x="355600" y="96774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𝑈𝐶𝐿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𝑧</m:t>
                    </m:r>
                    <m:r>
                      <a:rPr lang="fr-CH" sz="1100" b="0" i="1">
                        <a:solidFill>
                          <a:srgbClr val="002060"/>
                        </a:solidFill>
                        <a:latin typeface="Cambria Math" panose="02040503050406030204" pitchFamily="18" charset="0"/>
                      </a:rPr>
                      <m:t> </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sub>
                    </m:sSub>
                  </m:oMath>
                </m:oMathPara>
              </a14:m>
              <a:endParaRPr lang="fr-CH" sz="1100" b="0">
                <a:solidFill>
                  <a:srgbClr val="002060"/>
                </a:solidFill>
              </a:endParaRPr>
            </a:p>
          </xdr:txBody>
        </xdr:sp>
      </mc:Choice>
      <mc:Fallback xmlns="">
        <xdr:sp macro="" textlink="">
          <xdr:nvSpPr>
            <xdr:cNvPr id="24" name="TextBox 23">
              <a:extLst>
                <a:ext uri="{FF2B5EF4-FFF2-40B4-BE49-F238E27FC236}">
                  <a16:creationId xmlns:a16="http://schemas.microsoft.com/office/drawing/2014/main" id="{0F47E775-3492-FB4F-9532-E59626541499}"/>
                </a:ext>
              </a:extLst>
            </xdr:cNvPr>
            <xdr:cNvSpPr txBox="1"/>
          </xdr:nvSpPr>
          <xdr:spPr>
            <a:xfrm>
              <a:off x="355600" y="96774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𝑈𝐶𝐿=𝑥 ̅  ̅+𝑧 𝜎_𝑥 ̅ </a:t>
              </a:r>
              <a:endParaRPr lang="fr-CH" sz="1100" b="0">
                <a:solidFill>
                  <a:srgbClr val="002060"/>
                </a:solidFill>
              </a:endParaRPr>
            </a:p>
          </xdr:txBody>
        </xdr:sp>
      </mc:Fallback>
    </mc:AlternateContent>
    <xdr:clientData/>
  </xdr:oneCellAnchor>
  <xdr:oneCellAnchor>
    <xdr:from>
      <xdr:col>2</xdr:col>
      <xdr:colOff>88900</xdr:colOff>
      <xdr:row>58</xdr:row>
      <xdr:rowOff>0</xdr:rowOff>
    </xdr:from>
    <xdr:ext cx="2374900" cy="172098"/>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CB5EFE7D-C70F-3D4F-9A49-14F109BF25C9}"/>
                </a:ext>
              </a:extLst>
            </xdr:cNvPr>
            <xdr:cNvSpPr txBox="1"/>
          </xdr:nvSpPr>
          <xdr:spPr>
            <a:xfrm>
              <a:off x="469900" y="105029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acc>
                    <m:accPr>
                      <m:chr m:val="̅"/>
                      <m:ctrlPr>
                        <a:rPr lang="fr-CH" sz="1100" b="0" i="1">
                          <a:solidFill>
                            <a:srgbClr val="002060"/>
                          </a:solidFill>
                          <a:latin typeface="Cambria Math" panose="02040503050406030204" pitchFamily="18" charset="0"/>
                        </a:rPr>
                      </m:ctrlPr>
                    </m:accPr>
                    <m:e>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oMath>
              </a14:m>
              <a:r>
                <a:rPr lang="fr-CH" sz="1100" b="0">
                  <a:solidFill>
                    <a:srgbClr val="002060"/>
                  </a:solidFill>
                </a:rPr>
                <a:t>: the</a:t>
              </a:r>
              <a:r>
                <a:rPr lang="fr-CH" sz="1100" b="0" baseline="0">
                  <a:solidFill>
                    <a:srgbClr val="002060"/>
                  </a:solidFill>
                </a:rPr>
                <a:t> average of the sample means</a:t>
              </a:r>
              <a:endParaRPr lang="fr-CH" sz="1100" b="0">
                <a:solidFill>
                  <a:srgbClr val="002060"/>
                </a:solidFill>
              </a:endParaRPr>
            </a:p>
          </xdr:txBody>
        </xdr:sp>
      </mc:Choice>
      <mc:Fallback xmlns="">
        <xdr:sp macro="" textlink="">
          <xdr:nvSpPr>
            <xdr:cNvPr id="25" name="TextBox 24">
              <a:extLst>
                <a:ext uri="{FF2B5EF4-FFF2-40B4-BE49-F238E27FC236}">
                  <a16:creationId xmlns:a16="http://schemas.microsoft.com/office/drawing/2014/main" id="{CB5EFE7D-C70F-3D4F-9A49-14F109BF25C9}"/>
                </a:ext>
              </a:extLst>
            </xdr:cNvPr>
            <xdr:cNvSpPr txBox="1"/>
          </xdr:nvSpPr>
          <xdr:spPr>
            <a:xfrm>
              <a:off x="469900" y="105029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CH" sz="1100" b="0" i="0">
                  <a:solidFill>
                    <a:srgbClr val="002060"/>
                  </a:solidFill>
                  <a:latin typeface="Cambria Math" panose="02040503050406030204" pitchFamily="18" charset="0"/>
                </a:rPr>
                <a:t>𝑥 ̅  ̅</a:t>
              </a:r>
              <a:r>
                <a:rPr lang="fr-CH" sz="1100" b="0">
                  <a:solidFill>
                    <a:srgbClr val="002060"/>
                  </a:solidFill>
                </a:rPr>
                <a:t>: the</a:t>
              </a:r>
              <a:r>
                <a:rPr lang="fr-CH" sz="1100" b="0" baseline="0">
                  <a:solidFill>
                    <a:srgbClr val="002060"/>
                  </a:solidFill>
                </a:rPr>
                <a:t> average of the sample means</a:t>
              </a:r>
              <a:endParaRPr lang="fr-CH" sz="1100" b="0">
                <a:solidFill>
                  <a:srgbClr val="002060"/>
                </a:solidFill>
              </a:endParaRPr>
            </a:p>
          </xdr:txBody>
        </xdr:sp>
      </mc:Fallback>
    </mc:AlternateContent>
    <xdr:clientData/>
  </xdr:oneCellAnchor>
  <xdr:oneCellAnchor>
    <xdr:from>
      <xdr:col>1</xdr:col>
      <xdr:colOff>139700</xdr:colOff>
      <xdr:row>54</xdr:row>
      <xdr:rowOff>0</xdr:rowOff>
    </xdr:from>
    <xdr:ext cx="1270000" cy="190500"/>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E2463C10-BD5F-1143-B97F-94F73862D5E7}"/>
                </a:ext>
              </a:extLst>
            </xdr:cNvPr>
            <xdr:cNvSpPr txBox="1"/>
          </xdr:nvSpPr>
          <xdr:spPr>
            <a:xfrm>
              <a:off x="330200" y="98425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𝐿𝐶𝐿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𝑧</m:t>
                    </m:r>
                    <m:r>
                      <a:rPr lang="fr-CH" sz="1100" b="0" i="1">
                        <a:solidFill>
                          <a:srgbClr val="002060"/>
                        </a:solidFill>
                        <a:latin typeface="Cambria Math" panose="02040503050406030204" pitchFamily="18" charset="0"/>
                      </a:rPr>
                      <m:t>  </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sub>
                    </m:sSub>
                  </m:oMath>
                </m:oMathPara>
              </a14:m>
              <a:endParaRPr lang="fr-CH" sz="1100" b="0">
                <a:solidFill>
                  <a:srgbClr val="002060"/>
                </a:solidFill>
              </a:endParaRPr>
            </a:p>
          </xdr:txBody>
        </xdr:sp>
      </mc:Choice>
      <mc:Fallback xmlns="">
        <xdr:sp macro="" textlink="">
          <xdr:nvSpPr>
            <xdr:cNvPr id="27" name="TextBox 26">
              <a:extLst>
                <a:ext uri="{FF2B5EF4-FFF2-40B4-BE49-F238E27FC236}">
                  <a16:creationId xmlns:a16="http://schemas.microsoft.com/office/drawing/2014/main" id="{E2463C10-BD5F-1143-B97F-94F73862D5E7}"/>
                </a:ext>
              </a:extLst>
            </xdr:cNvPr>
            <xdr:cNvSpPr txBox="1"/>
          </xdr:nvSpPr>
          <xdr:spPr>
            <a:xfrm>
              <a:off x="330200" y="98425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𝐿𝐶𝐿=𝑥 ̅  ̅−𝑧  𝜎_𝑥 ̅ </a:t>
              </a:r>
              <a:endParaRPr lang="fr-CH" sz="1100" b="0">
                <a:solidFill>
                  <a:srgbClr val="002060"/>
                </a:solidFill>
              </a:endParaRPr>
            </a:p>
          </xdr:txBody>
        </xdr:sp>
      </mc:Fallback>
    </mc:AlternateContent>
    <xdr:clientData/>
  </xdr:oneCellAnchor>
  <xdr:oneCellAnchor>
    <xdr:from>
      <xdr:col>2</xdr:col>
      <xdr:colOff>76200</xdr:colOff>
      <xdr:row>59</xdr:row>
      <xdr:rowOff>12700</xdr:rowOff>
    </xdr:from>
    <xdr:ext cx="2374900" cy="172098"/>
    <xdr:sp macro="" textlink="">
      <xdr:nvSpPr>
        <xdr:cNvPr id="28" name="TextBox 27">
          <a:extLst>
            <a:ext uri="{FF2B5EF4-FFF2-40B4-BE49-F238E27FC236}">
              <a16:creationId xmlns:a16="http://schemas.microsoft.com/office/drawing/2014/main" id="{2161A13C-300D-CF49-9759-141F69B913A5}"/>
            </a:ext>
          </a:extLst>
        </xdr:cNvPr>
        <xdr:cNvSpPr txBox="1"/>
      </xdr:nvSpPr>
      <xdr:spPr>
        <a:xfrm>
          <a:off x="457200" y="106807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CH" sz="1100" b="0">
              <a:solidFill>
                <a:srgbClr val="002060"/>
              </a:solidFill>
            </a:rPr>
            <a:t>z: the</a:t>
          </a:r>
          <a:r>
            <a:rPr lang="fr-CH" sz="1100" b="0" baseline="0">
              <a:solidFill>
                <a:srgbClr val="002060"/>
              </a:solidFill>
            </a:rPr>
            <a:t> standard normal variable </a:t>
          </a:r>
          <a:endParaRPr lang="fr-CH" sz="1100" b="0">
            <a:solidFill>
              <a:srgbClr val="002060"/>
            </a:solidFill>
          </a:endParaRPr>
        </a:p>
      </xdr:txBody>
    </xdr:sp>
    <xdr:clientData/>
  </xdr:oneCellAnchor>
  <xdr:oneCellAnchor>
    <xdr:from>
      <xdr:col>2</xdr:col>
      <xdr:colOff>88900</xdr:colOff>
      <xdr:row>60</xdr:row>
      <xdr:rowOff>12700</xdr:rowOff>
    </xdr:from>
    <xdr:ext cx="3581400" cy="193964"/>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523D4C64-3A09-E944-B467-F9300C8E1152}"/>
                </a:ext>
              </a:extLst>
            </xdr:cNvPr>
            <xdr:cNvSpPr txBox="1"/>
          </xdr:nvSpPr>
          <xdr:spPr>
            <a:xfrm>
              <a:off x="469900" y="10845800"/>
              <a:ext cx="3581400" cy="193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m:t>
                      </m:r>
                    </m:sub>
                  </m:sSub>
                  <m:r>
                    <a:rPr lang="fr-CH" sz="1100" b="0" i="0">
                      <a:solidFill>
                        <a:srgbClr val="002060"/>
                      </a:solidFill>
                      <a:latin typeface="Cambria Math" panose="02040503050406030204" pitchFamily="18" charset="0"/>
                    </a:rPr>
                    <m:t>: </m:t>
                  </m:r>
                </m:oMath>
              </a14:m>
              <a:r>
                <a:rPr lang="fr-CH" sz="1100" b="0">
                  <a:solidFill>
                    <a:srgbClr val="002060"/>
                  </a:solidFill>
                </a:rPr>
                <a:t>the</a:t>
              </a:r>
              <a:r>
                <a:rPr lang="fr-CH" sz="1100" b="0" baseline="0">
                  <a:solidFill>
                    <a:srgbClr val="002060"/>
                  </a:solidFill>
                </a:rPr>
                <a:t> standard deviation of the distribution sample means</a:t>
              </a:r>
              <a:endParaRPr lang="fr-CH" sz="1100" b="0">
                <a:solidFill>
                  <a:srgbClr val="002060"/>
                </a:solidFill>
              </a:endParaRPr>
            </a:p>
          </xdr:txBody>
        </xdr:sp>
      </mc:Choice>
      <mc:Fallback xmlns="">
        <xdr:sp macro="" textlink="">
          <xdr:nvSpPr>
            <xdr:cNvPr id="29" name="TextBox 28">
              <a:extLst>
                <a:ext uri="{FF2B5EF4-FFF2-40B4-BE49-F238E27FC236}">
                  <a16:creationId xmlns:a16="http://schemas.microsoft.com/office/drawing/2014/main" id="{523D4C64-3A09-E944-B467-F9300C8E1152}"/>
                </a:ext>
              </a:extLst>
            </xdr:cNvPr>
            <xdr:cNvSpPr txBox="1"/>
          </xdr:nvSpPr>
          <xdr:spPr>
            <a:xfrm>
              <a:off x="469900" y="10845800"/>
              <a:ext cx="3581400" cy="1939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fr-CH" sz="1100" b="0" i="0">
                  <a:solidFill>
                    <a:srgbClr val="002060"/>
                  </a:solidFill>
                  <a:latin typeface="Cambria Math" panose="02040503050406030204" pitchFamily="18" charset="0"/>
                </a:rPr>
                <a:t>𝜎_(((𝑥 ̅ ) ̅)): </a:t>
              </a:r>
              <a:r>
                <a:rPr lang="fr-CH" sz="1100" b="0">
                  <a:solidFill>
                    <a:srgbClr val="002060"/>
                  </a:solidFill>
                </a:rPr>
                <a:t>the</a:t>
              </a:r>
              <a:r>
                <a:rPr lang="fr-CH" sz="1100" b="0" baseline="0">
                  <a:solidFill>
                    <a:srgbClr val="002060"/>
                  </a:solidFill>
                </a:rPr>
                <a:t> standard deviation of the distribution sample means</a:t>
              </a:r>
              <a:endParaRPr lang="fr-CH" sz="1100" b="0">
                <a:solidFill>
                  <a:srgbClr val="002060"/>
                </a:solidFill>
              </a:endParaRPr>
            </a:p>
          </xdr:txBody>
        </xdr:sp>
      </mc:Fallback>
    </mc:AlternateContent>
    <xdr:clientData/>
  </xdr:oneCellAnchor>
  <xdr:twoCellAnchor editAs="oneCell">
    <xdr:from>
      <xdr:col>2</xdr:col>
      <xdr:colOff>38100</xdr:colOff>
      <xdr:row>63</xdr:row>
      <xdr:rowOff>88900</xdr:rowOff>
    </xdr:from>
    <xdr:to>
      <xdr:col>5</xdr:col>
      <xdr:colOff>745839</xdr:colOff>
      <xdr:row>86</xdr:row>
      <xdr:rowOff>139700</xdr:rowOff>
    </xdr:to>
    <xdr:pic>
      <xdr:nvPicPr>
        <xdr:cNvPr id="31" name="Picture 30">
          <a:extLst>
            <a:ext uri="{FF2B5EF4-FFF2-40B4-BE49-F238E27FC236}">
              <a16:creationId xmlns:a16="http://schemas.microsoft.com/office/drawing/2014/main" id="{BC67658E-788D-2D41-B4E0-1782DDE74055}"/>
            </a:ext>
          </a:extLst>
        </xdr:cNvPr>
        <xdr:cNvPicPr>
          <a:picLocks noChangeAspect="1"/>
        </xdr:cNvPicPr>
      </xdr:nvPicPr>
      <xdr:blipFill>
        <a:blip xmlns:r="http://schemas.openxmlformats.org/officeDocument/2006/relationships" r:embed="rId1"/>
        <a:stretch>
          <a:fillRect/>
        </a:stretch>
      </xdr:blipFill>
      <xdr:spPr>
        <a:xfrm>
          <a:off x="419100" y="11417300"/>
          <a:ext cx="3222339" cy="4114800"/>
        </a:xfrm>
        <a:prstGeom prst="rect">
          <a:avLst/>
        </a:prstGeom>
      </xdr:spPr>
    </xdr:pic>
    <xdr:clientData/>
  </xdr:twoCellAnchor>
  <xdr:oneCellAnchor>
    <xdr:from>
      <xdr:col>1</xdr:col>
      <xdr:colOff>132363</xdr:colOff>
      <xdr:row>56</xdr:row>
      <xdr:rowOff>0</xdr:rowOff>
    </xdr:from>
    <xdr:ext cx="1270000" cy="190500"/>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367A6012-7E11-CB4A-A225-9158838BCCE4}"/>
                </a:ext>
              </a:extLst>
            </xdr:cNvPr>
            <xdr:cNvSpPr txBox="1"/>
          </xdr:nvSpPr>
          <xdr:spPr>
            <a:xfrm>
              <a:off x="322863" y="101727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𝑈𝐶𝐿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𝐴</m:t>
                        </m:r>
                      </m:e>
                      <m:sub>
                        <m:r>
                          <a:rPr lang="fr-CH" sz="1100" b="0" i="1">
                            <a:solidFill>
                              <a:srgbClr val="002060"/>
                            </a:solidFill>
                            <a:latin typeface="Cambria Math" panose="02040503050406030204" pitchFamily="18" charset="0"/>
                          </a:rPr>
                          <m:t>2</m:t>
                        </m:r>
                      </m:sub>
                    </m:sSub>
                    <m:r>
                      <a:rPr lang="fr-CH" sz="1100" b="0" i="1">
                        <a:solidFill>
                          <a:srgbClr val="002060"/>
                        </a:solidFill>
                        <a:latin typeface="Cambria Math" panose="02040503050406030204" pitchFamily="18" charset="0"/>
                      </a:rPr>
                      <m:t> </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𝑅</m:t>
                        </m:r>
                      </m:e>
                    </m:acc>
                  </m:oMath>
                </m:oMathPara>
              </a14:m>
              <a:endParaRPr lang="fr-CH" sz="1100" b="0">
                <a:solidFill>
                  <a:srgbClr val="002060"/>
                </a:solidFill>
              </a:endParaRPr>
            </a:p>
          </xdr:txBody>
        </xdr:sp>
      </mc:Choice>
      <mc:Fallback xmlns="">
        <xdr:sp macro="" textlink="">
          <xdr:nvSpPr>
            <xdr:cNvPr id="32" name="TextBox 31">
              <a:extLst>
                <a:ext uri="{FF2B5EF4-FFF2-40B4-BE49-F238E27FC236}">
                  <a16:creationId xmlns:a16="http://schemas.microsoft.com/office/drawing/2014/main" id="{367A6012-7E11-CB4A-A225-9158838BCCE4}"/>
                </a:ext>
              </a:extLst>
            </xdr:cNvPr>
            <xdr:cNvSpPr txBox="1"/>
          </xdr:nvSpPr>
          <xdr:spPr>
            <a:xfrm>
              <a:off x="322863" y="101727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𝑈𝐶𝐿=𝑥 ̅  ̅+𝐴_2  𝑅 ̅</a:t>
              </a:r>
              <a:endParaRPr lang="fr-CH" sz="1100" b="0">
                <a:solidFill>
                  <a:srgbClr val="002060"/>
                </a:solidFill>
              </a:endParaRPr>
            </a:p>
          </xdr:txBody>
        </xdr:sp>
      </mc:Fallback>
    </mc:AlternateContent>
    <xdr:clientData/>
  </xdr:oneCellAnchor>
  <xdr:oneCellAnchor>
    <xdr:from>
      <xdr:col>1</xdr:col>
      <xdr:colOff>127000</xdr:colOff>
      <xdr:row>56</xdr:row>
      <xdr:rowOff>152400</xdr:rowOff>
    </xdr:from>
    <xdr:ext cx="1270000" cy="190500"/>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62FCB196-A847-9D49-B901-835683D0837A}"/>
                </a:ext>
              </a:extLst>
            </xdr:cNvPr>
            <xdr:cNvSpPr txBox="1"/>
          </xdr:nvSpPr>
          <xdr:spPr>
            <a:xfrm>
              <a:off x="317500" y="103251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𝐿𝐶𝐿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𝑥</m:t>
                            </m:r>
                          </m:e>
                        </m:acc>
                      </m:e>
                    </m:acc>
                    <m:r>
                      <a:rPr lang="fr-CH" sz="1100" b="0" i="1">
                        <a:solidFill>
                          <a:srgbClr val="002060"/>
                        </a:solidFill>
                        <a:latin typeface="Cambria Math" panose="02040503050406030204" pitchFamily="18" charset="0"/>
                      </a:rPr>
                      <m:t>− </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𝐴</m:t>
                        </m:r>
                      </m:e>
                      <m:sub>
                        <m:r>
                          <a:rPr lang="fr-CH" sz="1100" b="0" i="1">
                            <a:solidFill>
                              <a:srgbClr val="002060"/>
                            </a:solidFill>
                            <a:latin typeface="Cambria Math" panose="02040503050406030204" pitchFamily="18" charset="0"/>
                          </a:rPr>
                          <m:t>2</m:t>
                        </m:r>
                      </m:sub>
                    </m:sSub>
                    <m:r>
                      <a:rPr lang="fr-CH" sz="1100" b="0" i="1">
                        <a:solidFill>
                          <a:srgbClr val="002060"/>
                        </a:solidFill>
                        <a:latin typeface="Cambria Math" panose="02040503050406030204" pitchFamily="18" charset="0"/>
                      </a:rPr>
                      <m:t> </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𝑅</m:t>
                        </m:r>
                      </m:e>
                    </m:acc>
                  </m:oMath>
                </m:oMathPara>
              </a14:m>
              <a:endParaRPr lang="fr-CH" sz="1100" b="0">
                <a:solidFill>
                  <a:srgbClr val="002060"/>
                </a:solidFill>
              </a:endParaRPr>
            </a:p>
          </xdr:txBody>
        </xdr:sp>
      </mc:Choice>
      <mc:Fallback xmlns="">
        <xdr:sp macro="" textlink="">
          <xdr:nvSpPr>
            <xdr:cNvPr id="33" name="TextBox 32">
              <a:extLst>
                <a:ext uri="{FF2B5EF4-FFF2-40B4-BE49-F238E27FC236}">
                  <a16:creationId xmlns:a16="http://schemas.microsoft.com/office/drawing/2014/main" id="{62FCB196-A847-9D49-B901-835683D0837A}"/>
                </a:ext>
              </a:extLst>
            </xdr:cNvPr>
            <xdr:cNvSpPr txBox="1"/>
          </xdr:nvSpPr>
          <xdr:spPr>
            <a:xfrm>
              <a:off x="317500" y="103251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𝐿𝐶𝐿=𝑥 ̅  ̅− 𝐴_2  𝑅 ̅</a:t>
              </a:r>
              <a:endParaRPr lang="fr-CH" sz="1100" b="0">
                <a:solidFill>
                  <a:srgbClr val="002060"/>
                </a:solidFill>
              </a:endParaRPr>
            </a:p>
          </xdr:txBody>
        </xdr:sp>
      </mc:Fallback>
    </mc:AlternateContent>
    <xdr:clientData/>
  </xdr:oneCellAnchor>
  <xdr:oneCellAnchor>
    <xdr:from>
      <xdr:col>2</xdr:col>
      <xdr:colOff>73615</xdr:colOff>
      <xdr:row>61</xdr:row>
      <xdr:rowOff>46300</xdr:rowOff>
    </xdr:from>
    <xdr:ext cx="3493930" cy="226451"/>
    <mc:AlternateContent xmlns:mc="http://schemas.openxmlformats.org/markup-compatibility/2006" xmlns:a14="http://schemas.microsoft.com/office/drawing/2010/main">
      <mc:Choice Requires="a14">
        <xdr:sp macro="" textlink="">
          <xdr:nvSpPr>
            <xdr:cNvPr id="34" name="TextBox 33">
              <a:extLst>
                <a:ext uri="{FF2B5EF4-FFF2-40B4-BE49-F238E27FC236}">
                  <a16:creationId xmlns:a16="http://schemas.microsoft.com/office/drawing/2014/main" id="{A6556F12-DB2E-3547-9291-1C13809E4735}"/>
                </a:ext>
              </a:extLst>
            </xdr:cNvPr>
            <xdr:cNvSpPr txBox="1"/>
          </xdr:nvSpPr>
          <xdr:spPr>
            <a:xfrm>
              <a:off x="454615" y="11044500"/>
              <a:ext cx="3493930" cy="226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r>
                    <a:rPr lang="fr-CH" sz="1100" b="0" i="1">
                      <a:solidFill>
                        <a:srgbClr val="002060"/>
                      </a:solidFill>
                      <a:latin typeface="Cambria Math" panose="02040503050406030204" pitchFamily="18" charset="0"/>
                    </a:rPr>
                    <m:t> </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𝑅</m:t>
                      </m:r>
                    </m:e>
                  </m:acc>
                </m:oMath>
              </a14:m>
              <a:r>
                <a:rPr lang="fr-CH" sz="1100" b="0">
                  <a:solidFill>
                    <a:srgbClr val="002060"/>
                  </a:solidFill>
                </a:rPr>
                <a:t>: Average range of the sample</a:t>
              </a:r>
            </a:p>
          </xdr:txBody>
        </xdr:sp>
      </mc:Choice>
      <mc:Fallback xmlns="">
        <xdr:sp macro="" textlink="">
          <xdr:nvSpPr>
            <xdr:cNvPr id="34" name="TextBox 33">
              <a:extLst>
                <a:ext uri="{FF2B5EF4-FFF2-40B4-BE49-F238E27FC236}">
                  <a16:creationId xmlns:a16="http://schemas.microsoft.com/office/drawing/2014/main" id="{A6556F12-DB2E-3547-9291-1C13809E4735}"/>
                </a:ext>
              </a:extLst>
            </xdr:cNvPr>
            <xdr:cNvSpPr txBox="1"/>
          </xdr:nvSpPr>
          <xdr:spPr>
            <a:xfrm>
              <a:off x="454615" y="11044500"/>
              <a:ext cx="3493930" cy="226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 𝑅 ̅</a:t>
              </a:r>
              <a:r>
                <a:rPr lang="fr-CH" sz="1100" b="0">
                  <a:solidFill>
                    <a:srgbClr val="002060"/>
                  </a:solidFill>
                </a:rPr>
                <a:t>: Average range of the sample</a:t>
              </a: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1</xdr:col>
      <xdr:colOff>93348</xdr:colOff>
      <xdr:row>49</xdr:row>
      <xdr:rowOff>7175</xdr:rowOff>
    </xdr:from>
    <xdr:ext cx="1270000" cy="1905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FDE027CB-24AA-4441-87FC-2581D31B3FA8}"/>
                </a:ext>
              </a:extLst>
            </xdr:cNvPr>
            <xdr:cNvSpPr txBox="1"/>
          </xdr:nvSpPr>
          <xdr:spPr>
            <a:xfrm>
              <a:off x="283848" y="8643175"/>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𝑈𝐶𝐿</m:t>
                    </m:r>
                    <m:r>
                      <a:rPr lang="fr-CH" sz="1100" b="0" i="1">
                        <a:solidFill>
                          <a:srgbClr val="002060"/>
                        </a:solidFill>
                        <a:latin typeface="Cambria Math" panose="02040503050406030204" pitchFamily="18" charset="0"/>
                      </a:rPr>
                      <m:t>=</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𝐷</m:t>
                        </m:r>
                      </m:e>
                      <m:sub>
                        <m:r>
                          <a:rPr lang="fr-CH" sz="1100" b="0" i="1">
                            <a:solidFill>
                              <a:srgbClr val="002060"/>
                            </a:solidFill>
                            <a:latin typeface="Cambria Math" panose="02040503050406030204" pitchFamily="18" charset="0"/>
                          </a:rPr>
                          <m:t>4</m:t>
                        </m:r>
                      </m:sub>
                    </m:sSub>
                    <m:r>
                      <a:rPr lang="fr-CH" sz="1100" b="0" i="1">
                        <a:solidFill>
                          <a:srgbClr val="002060"/>
                        </a:solidFill>
                        <a:latin typeface="Cambria Math" panose="02040503050406030204" pitchFamily="18" charset="0"/>
                      </a:rPr>
                      <m:t> </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𝑅</m:t>
                        </m:r>
                      </m:e>
                    </m:acc>
                  </m:oMath>
                </m:oMathPara>
              </a14:m>
              <a:endParaRPr lang="fr-CH" sz="1100" b="0">
                <a:solidFill>
                  <a:srgbClr val="002060"/>
                </a:solidFill>
              </a:endParaRPr>
            </a:p>
          </xdr:txBody>
        </xdr:sp>
      </mc:Choice>
      <mc:Fallback xmlns="">
        <xdr:sp macro="" textlink="">
          <xdr:nvSpPr>
            <xdr:cNvPr id="2" name="TextBox 1">
              <a:extLst>
                <a:ext uri="{FF2B5EF4-FFF2-40B4-BE49-F238E27FC236}">
                  <a16:creationId xmlns:a16="http://schemas.microsoft.com/office/drawing/2014/main" id="{FDE027CB-24AA-4441-87FC-2581D31B3FA8}"/>
                </a:ext>
              </a:extLst>
            </xdr:cNvPr>
            <xdr:cNvSpPr txBox="1"/>
          </xdr:nvSpPr>
          <xdr:spPr>
            <a:xfrm>
              <a:off x="283848" y="8643175"/>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𝑈𝐶𝐿=𝐷_4  𝑅 ̅</a:t>
              </a:r>
              <a:endParaRPr lang="fr-CH" sz="1100" b="0">
                <a:solidFill>
                  <a:srgbClr val="002060"/>
                </a:solidFill>
              </a:endParaRPr>
            </a:p>
          </xdr:txBody>
        </xdr:sp>
      </mc:Fallback>
    </mc:AlternateContent>
    <xdr:clientData/>
  </xdr:oneCellAnchor>
  <xdr:twoCellAnchor editAs="oneCell">
    <xdr:from>
      <xdr:col>2</xdr:col>
      <xdr:colOff>9400</xdr:colOff>
      <xdr:row>53</xdr:row>
      <xdr:rowOff>81726</xdr:rowOff>
    </xdr:from>
    <xdr:to>
      <xdr:col>5</xdr:col>
      <xdr:colOff>717139</xdr:colOff>
      <xdr:row>75</xdr:row>
      <xdr:rowOff>104427</xdr:rowOff>
    </xdr:to>
    <xdr:pic>
      <xdr:nvPicPr>
        <xdr:cNvPr id="4" name="Picture 3">
          <a:extLst>
            <a:ext uri="{FF2B5EF4-FFF2-40B4-BE49-F238E27FC236}">
              <a16:creationId xmlns:a16="http://schemas.microsoft.com/office/drawing/2014/main" id="{79090686-EBE0-2147-B1BE-A25C55115ED4}"/>
            </a:ext>
          </a:extLst>
        </xdr:cNvPr>
        <xdr:cNvPicPr>
          <a:picLocks noChangeAspect="1"/>
        </xdr:cNvPicPr>
      </xdr:nvPicPr>
      <xdr:blipFill>
        <a:blip xmlns:r="http://schemas.openxmlformats.org/officeDocument/2006/relationships" r:embed="rId1"/>
        <a:stretch>
          <a:fillRect/>
        </a:stretch>
      </xdr:blipFill>
      <xdr:spPr>
        <a:xfrm>
          <a:off x="390400" y="9378126"/>
          <a:ext cx="3222339" cy="3997801"/>
        </a:xfrm>
        <a:prstGeom prst="rect">
          <a:avLst/>
        </a:prstGeom>
      </xdr:spPr>
    </xdr:pic>
    <xdr:clientData/>
  </xdr:twoCellAnchor>
  <xdr:oneCellAnchor>
    <xdr:from>
      <xdr:col>2</xdr:col>
      <xdr:colOff>37739</xdr:colOff>
      <xdr:row>51</xdr:row>
      <xdr:rowOff>103701</xdr:rowOff>
    </xdr:from>
    <xdr:ext cx="3493930" cy="226451"/>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80CB0531-DDB4-3A47-AA3D-DD9327865E76}"/>
                </a:ext>
              </a:extLst>
            </xdr:cNvPr>
            <xdr:cNvSpPr txBox="1"/>
          </xdr:nvSpPr>
          <xdr:spPr>
            <a:xfrm>
              <a:off x="418739" y="9069901"/>
              <a:ext cx="3493930" cy="226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r>
                    <a:rPr lang="fr-CH" sz="1100" b="0" i="1">
                      <a:solidFill>
                        <a:srgbClr val="002060"/>
                      </a:solidFill>
                      <a:latin typeface="Cambria Math" panose="02040503050406030204" pitchFamily="18" charset="0"/>
                    </a:rPr>
                    <m:t> </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𝑅</m:t>
                      </m:r>
                    </m:e>
                  </m:acc>
                </m:oMath>
              </a14:m>
              <a:r>
                <a:rPr lang="fr-CH" sz="1100" b="0">
                  <a:solidFill>
                    <a:srgbClr val="002060"/>
                  </a:solidFill>
                </a:rPr>
                <a:t>: Average range of the sample</a:t>
              </a:r>
            </a:p>
          </xdr:txBody>
        </xdr:sp>
      </mc:Choice>
      <mc:Fallback xmlns="">
        <xdr:sp macro="" textlink="">
          <xdr:nvSpPr>
            <xdr:cNvPr id="5" name="TextBox 4">
              <a:extLst>
                <a:ext uri="{FF2B5EF4-FFF2-40B4-BE49-F238E27FC236}">
                  <a16:creationId xmlns:a16="http://schemas.microsoft.com/office/drawing/2014/main" id="{80CB0531-DDB4-3A47-AA3D-DD9327865E76}"/>
                </a:ext>
              </a:extLst>
            </xdr:cNvPr>
            <xdr:cNvSpPr txBox="1"/>
          </xdr:nvSpPr>
          <xdr:spPr>
            <a:xfrm>
              <a:off x="418739" y="9069901"/>
              <a:ext cx="3493930" cy="2264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 𝑅 ̅</a:t>
              </a:r>
              <a:r>
                <a:rPr lang="fr-CH" sz="1100" b="0">
                  <a:solidFill>
                    <a:srgbClr val="002060"/>
                  </a:solidFill>
                </a:rPr>
                <a:t>: Average range of the sample</a:t>
              </a:r>
            </a:p>
          </xdr:txBody>
        </xdr:sp>
      </mc:Fallback>
    </mc:AlternateContent>
    <xdr:clientData/>
  </xdr:oneCellAnchor>
  <xdr:oneCellAnchor>
    <xdr:from>
      <xdr:col>1</xdr:col>
      <xdr:colOff>11196</xdr:colOff>
      <xdr:row>48</xdr:row>
      <xdr:rowOff>19659</xdr:rowOff>
    </xdr:from>
    <xdr:ext cx="1270000" cy="19050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67C6F76B-8F20-2A43-8372-6BE03E103AD1}"/>
                </a:ext>
              </a:extLst>
            </xdr:cNvPr>
            <xdr:cNvSpPr txBox="1"/>
          </xdr:nvSpPr>
          <xdr:spPr>
            <a:xfrm>
              <a:off x="201696" y="8490559"/>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𝐶𝐷</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𝑅</m:t>
                        </m:r>
                      </m:e>
                    </m:acc>
                  </m:oMath>
                </m:oMathPara>
              </a14:m>
              <a:endParaRPr lang="fr-CH" sz="1100" b="0">
                <a:solidFill>
                  <a:srgbClr val="002060"/>
                </a:solidFill>
              </a:endParaRPr>
            </a:p>
          </xdr:txBody>
        </xdr:sp>
      </mc:Choice>
      <mc:Fallback xmlns="">
        <xdr:sp macro="" textlink="">
          <xdr:nvSpPr>
            <xdr:cNvPr id="6" name="TextBox 5">
              <a:extLst>
                <a:ext uri="{FF2B5EF4-FFF2-40B4-BE49-F238E27FC236}">
                  <a16:creationId xmlns:a16="http://schemas.microsoft.com/office/drawing/2014/main" id="{67C6F76B-8F20-2A43-8372-6BE03E103AD1}"/>
                </a:ext>
              </a:extLst>
            </xdr:cNvPr>
            <xdr:cNvSpPr txBox="1"/>
          </xdr:nvSpPr>
          <xdr:spPr>
            <a:xfrm>
              <a:off x="201696" y="8490559"/>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𝐶𝐷=𝑅 ̅</a:t>
              </a:r>
              <a:endParaRPr lang="fr-CH" sz="1100" b="0">
                <a:solidFill>
                  <a:srgbClr val="002060"/>
                </a:solidFill>
              </a:endParaRPr>
            </a:p>
          </xdr:txBody>
        </xdr:sp>
      </mc:Fallback>
    </mc:AlternateContent>
    <xdr:clientData/>
  </xdr:oneCellAnchor>
  <xdr:oneCellAnchor>
    <xdr:from>
      <xdr:col>1</xdr:col>
      <xdr:colOff>97294</xdr:colOff>
      <xdr:row>49</xdr:row>
      <xdr:rowOff>148813</xdr:rowOff>
    </xdr:from>
    <xdr:ext cx="1270000" cy="190500"/>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86C6BABF-7456-6241-AC33-678DF95D752E}"/>
                </a:ext>
              </a:extLst>
            </xdr:cNvPr>
            <xdr:cNvSpPr txBox="1"/>
          </xdr:nvSpPr>
          <xdr:spPr>
            <a:xfrm>
              <a:off x="287794" y="8784813"/>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𝑈𝐶𝐿</m:t>
                    </m:r>
                    <m:r>
                      <a:rPr lang="fr-CH" sz="1100" b="0" i="1">
                        <a:solidFill>
                          <a:srgbClr val="002060"/>
                        </a:solidFill>
                        <a:latin typeface="Cambria Math" panose="02040503050406030204" pitchFamily="18" charset="0"/>
                      </a:rPr>
                      <m:t>=</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𝐷</m:t>
                        </m:r>
                      </m:e>
                      <m:sub>
                        <m:r>
                          <a:rPr lang="fr-CH" sz="1100" b="0" i="1">
                            <a:solidFill>
                              <a:srgbClr val="002060"/>
                            </a:solidFill>
                            <a:latin typeface="Cambria Math" panose="02040503050406030204" pitchFamily="18" charset="0"/>
                          </a:rPr>
                          <m:t>3</m:t>
                        </m:r>
                      </m:sub>
                    </m:sSub>
                    <m:r>
                      <a:rPr lang="fr-CH" sz="1100" b="0" i="1">
                        <a:solidFill>
                          <a:srgbClr val="002060"/>
                        </a:solidFill>
                        <a:latin typeface="Cambria Math" panose="02040503050406030204" pitchFamily="18" charset="0"/>
                      </a:rPr>
                      <m:t> </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𝑅</m:t>
                        </m:r>
                      </m:e>
                    </m:acc>
                  </m:oMath>
                </m:oMathPara>
              </a14:m>
              <a:endParaRPr lang="fr-CH" sz="1100" b="0">
                <a:solidFill>
                  <a:srgbClr val="002060"/>
                </a:solidFill>
              </a:endParaRPr>
            </a:p>
          </xdr:txBody>
        </xdr:sp>
      </mc:Choice>
      <mc:Fallback xmlns="">
        <xdr:sp macro="" textlink="">
          <xdr:nvSpPr>
            <xdr:cNvPr id="7" name="TextBox 6">
              <a:extLst>
                <a:ext uri="{FF2B5EF4-FFF2-40B4-BE49-F238E27FC236}">
                  <a16:creationId xmlns:a16="http://schemas.microsoft.com/office/drawing/2014/main" id="{86C6BABF-7456-6241-AC33-678DF95D752E}"/>
                </a:ext>
              </a:extLst>
            </xdr:cNvPr>
            <xdr:cNvSpPr txBox="1"/>
          </xdr:nvSpPr>
          <xdr:spPr>
            <a:xfrm>
              <a:off x="287794" y="8784813"/>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𝑈𝐶𝐿=𝐷_3  𝑅 ̅</a:t>
              </a:r>
              <a:endParaRPr lang="fr-CH" sz="1100" b="0">
                <a:solidFill>
                  <a:srgbClr val="002060"/>
                </a:solidFill>
              </a:endParaRPr>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1</xdr:col>
      <xdr:colOff>165100</xdr:colOff>
      <xdr:row>43</xdr:row>
      <xdr:rowOff>0</xdr:rowOff>
    </xdr:from>
    <xdr:ext cx="1270000" cy="19050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6BC9E619-CE12-E647-A2CA-A21934BA85F2}"/>
                </a:ext>
              </a:extLst>
            </xdr:cNvPr>
            <xdr:cNvSpPr txBox="1"/>
          </xdr:nvSpPr>
          <xdr:spPr>
            <a:xfrm>
              <a:off x="355600" y="85090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𝑈𝐶𝐿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𝑝</m:t>
                        </m:r>
                      </m:e>
                    </m:acc>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𝑧</m:t>
                    </m:r>
                    <m:r>
                      <a:rPr lang="fr-CH" sz="1100" b="0" i="1">
                        <a:solidFill>
                          <a:srgbClr val="002060"/>
                        </a:solidFill>
                        <a:latin typeface="Cambria Math" panose="02040503050406030204" pitchFamily="18" charset="0"/>
                      </a:rPr>
                      <m:t> </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r>
                          <a:rPr lang="fr-CH" sz="1100" b="0" i="1">
                            <a:solidFill>
                              <a:srgbClr val="002060"/>
                            </a:solidFill>
                            <a:latin typeface="Cambria Math" panose="02040503050406030204" pitchFamily="18" charset="0"/>
                          </a:rPr>
                          <m:t>𝑝</m:t>
                        </m:r>
                      </m:sub>
                    </m:sSub>
                  </m:oMath>
                </m:oMathPara>
              </a14:m>
              <a:endParaRPr lang="fr-CH" sz="1100" b="0">
                <a:solidFill>
                  <a:srgbClr val="002060"/>
                </a:solidFill>
              </a:endParaRPr>
            </a:p>
          </xdr:txBody>
        </xdr:sp>
      </mc:Choice>
      <mc:Fallback xmlns="">
        <xdr:sp macro="" textlink="">
          <xdr:nvSpPr>
            <xdr:cNvPr id="9" name="TextBox 8">
              <a:extLst>
                <a:ext uri="{FF2B5EF4-FFF2-40B4-BE49-F238E27FC236}">
                  <a16:creationId xmlns:a16="http://schemas.microsoft.com/office/drawing/2014/main" id="{6BC9E619-CE12-E647-A2CA-A21934BA85F2}"/>
                </a:ext>
              </a:extLst>
            </xdr:cNvPr>
            <xdr:cNvSpPr txBox="1"/>
          </xdr:nvSpPr>
          <xdr:spPr>
            <a:xfrm>
              <a:off x="355600" y="8509000"/>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𝑈𝐶𝐿=𝑝 ̅+𝑧 𝜎_𝑝</a:t>
              </a:r>
              <a:endParaRPr lang="fr-CH" sz="1100" b="0">
                <a:solidFill>
                  <a:srgbClr val="002060"/>
                </a:solidFill>
              </a:endParaRPr>
            </a:p>
          </xdr:txBody>
        </xdr:sp>
      </mc:Fallback>
    </mc:AlternateContent>
    <xdr:clientData/>
  </xdr:oneCellAnchor>
  <xdr:oneCellAnchor>
    <xdr:from>
      <xdr:col>2</xdr:col>
      <xdr:colOff>88900</xdr:colOff>
      <xdr:row>48</xdr:row>
      <xdr:rowOff>0</xdr:rowOff>
    </xdr:from>
    <xdr:ext cx="2374900" cy="172098"/>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625C54E4-93C8-814F-8A83-84BE06F4F9D8}"/>
                </a:ext>
              </a:extLst>
            </xdr:cNvPr>
            <xdr:cNvSpPr txBox="1"/>
          </xdr:nvSpPr>
          <xdr:spPr>
            <a:xfrm>
              <a:off x="469900" y="93345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𝑝</m:t>
                      </m:r>
                    </m:e>
                  </m:acc>
                </m:oMath>
              </a14:m>
              <a:r>
                <a:rPr lang="fr-CH" sz="1100" b="0">
                  <a:solidFill>
                    <a:srgbClr val="002060"/>
                  </a:solidFill>
                </a:rPr>
                <a:t>: the</a:t>
              </a:r>
              <a:r>
                <a:rPr lang="fr-CH" sz="1100" b="0" baseline="0">
                  <a:solidFill>
                    <a:srgbClr val="002060"/>
                  </a:solidFill>
                </a:rPr>
                <a:t> sample proportion defective</a:t>
              </a:r>
              <a:endParaRPr lang="fr-CH" sz="1100" b="0">
                <a:solidFill>
                  <a:srgbClr val="002060"/>
                </a:solidFill>
              </a:endParaRPr>
            </a:p>
          </xdr:txBody>
        </xdr:sp>
      </mc:Choice>
      <mc:Fallback xmlns="">
        <xdr:sp macro="" textlink="">
          <xdr:nvSpPr>
            <xdr:cNvPr id="10" name="TextBox 9">
              <a:extLst>
                <a:ext uri="{FF2B5EF4-FFF2-40B4-BE49-F238E27FC236}">
                  <a16:creationId xmlns:a16="http://schemas.microsoft.com/office/drawing/2014/main" id="{625C54E4-93C8-814F-8A83-84BE06F4F9D8}"/>
                </a:ext>
              </a:extLst>
            </xdr:cNvPr>
            <xdr:cNvSpPr txBox="1"/>
          </xdr:nvSpPr>
          <xdr:spPr>
            <a:xfrm>
              <a:off x="469900" y="93345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CH" sz="1100" b="0" i="0">
                  <a:solidFill>
                    <a:srgbClr val="002060"/>
                  </a:solidFill>
                  <a:latin typeface="Cambria Math" panose="02040503050406030204" pitchFamily="18" charset="0"/>
                </a:rPr>
                <a:t>𝑝 ̅</a:t>
              </a:r>
              <a:r>
                <a:rPr lang="fr-CH" sz="1100" b="0">
                  <a:solidFill>
                    <a:srgbClr val="002060"/>
                  </a:solidFill>
                </a:rPr>
                <a:t>: the</a:t>
              </a:r>
              <a:r>
                <a:rPr lang="fr-CH" sz="1100" b="0" baseline="0">
                  <a:solidFill>
                    <a:srgbClr val="002060"/>
                  </a:solidFill>
                </a:rPr>
                <a:t> sample proportion defective</a:t>
              </a:r>
              <a:endParaRPr lang="fr-CH" sz="1100" b="0">
                <a:solidFill>
                  <a:srgbClr val="002060"/>
                </a:solidFill>
              </a:endParaRPr>
            </a:p>
          </xdr:txBody>
        </xdr:sp>
      </mc:Fallback>
    </mc:AlternateContent>
    <xdr:clientData/>
  </xdr:oneCellAnchor>
  <xdr:oneCellAnchor>
    <xdr:from>
      <xdr:col>2</xdr:col>
      <xdr:colOff>76200</xdr:colOff>
      <xdr:row>49</xdr:row>
      <xdr:rowOff>12700</xdr:rowOff>
    </xdr:from>
    <xdr:ext cx="2374900" cy="172098"/>
    <xdr:sp macro="" textlink="">
      <xdr:nvSpPr>
        <xdr:cNvPr id="11" name="TextBox 10">
          <a:extLst>
            <a:ext uri="{FF2B5EF4-FFF2-40B4-BE49-F238E27FC236}">
              <a16:creationId xmlns:a16="http://schemas.microsoft.com/office/drawing/2014/main" id="{16143E3F-3D57-7843-9E04-65FD97F9D30B}"/>
            </a:ext>
          </a:extLst>
        </xdr:cNvPr>
        <xdr:cNvSpPr txBox="1"/>
      </xdr:nvSpPr>
      <xdr:spPr>
        <a:xfrm>
          <a:off x="457200" y="95123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CH" sz="1100" b="0">
              <a:solidFill>
                <a:srgbClr val="002060"/>
              </a:solidFill>
            </a:rPr>
            <a:t>z: the</a:t>
          </a:r>
          <a:r>
            <a:rPr lang="fr-CH" sz="1100" b="0" baseline="0">
              <a:solidFill>
                <a:srgbClr val="002060"/>
              </a:solidFill>
            </a:rPr>
            <a:t> standard normal variable </a:t>
          </a:r>
          <a:endParaRPr lang="fr-CH" sz="1100" b="0">
            <a:solidFill>
              <a:srgbClr val="002060"/>
            </a:solidFill>
          </a:endParaRPr>
        </a:p>
      </xdr:txBody>
    </xdr:sp>
    <xdr:clientData/>
  </xdr:oneCellAnchor>
  <xdr:oneCellAnchor>
    <xdr:from>
      <xdr:col>2</xdr:col>
      <xdr:colOff>88900</xdr:colOff>
      <xdr:row>50</xdr:row>
      <xdr:rowOff>12700</xdr:rowOff>
    </xdr:from>
    <xdr:ext cx="3581400" cy="182550"/>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EAAF76A-7601-A644-8E70-376CCE84623B}"/>
                </a:ext>
              </a:extLst>
            </xdr:cNvPr>
            <xdr:cNvSpPr txBox="1"/>
          </xdr:nvSpPr>
          <xdr:spPr>
            <a:xfrm>
              <a:off x="469900" y="9677400"/>
              <a:ext cx="3581400" cy="182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r>
                        <a:rPr lang="fr-CH" sz="1100" b="0" i="1">
                          <a:solidFill>
                            <a:srgbClr val="002060"/>
                          </a:solidFill>
                          <a:latin typeface="Cambria Math" panose="02040503050406030204" pitchFamily="18" charset="0"/>
                        </a:rPr>
                        <m:t>𝑝</m:t>
                      </m:r>
                    </m:sub>
                  </m:sSub>
                  <m:r>
                    <a:rPr lang="fr-CH" sz="1100" b="0" i="0">
                      <a:solidFill>
                        <a:srgbClr val="002060"/>
                      </a:solidFill>
                      <a:latin typeface="Cambria Math" panose="02040503050406030204" pitchFamily="18" charset="0"/>
                    </a:rPr>
                    <m:t>: </m:t>
                  </m:r>
                </m:oMath>
              </a14:m>
              <a:r>
                <a:rPr lang="fr-CH" sz="1100" b="0">
                  <a:solidFill>
                    <a:srgbClr val="002060"/>
                  </a:solidFill>
                </a:rPr>
                <a:t>the</a:t>
              </a:r>
              <a:r>
                <a:rPr lang="fr-CH" sz="1100" b="0" baseline="0">
                  <a:solidFill>
                    <a:srgbClr val="002060"/>
                  </a:solidFill>
                </a:rPr>
                <a:t> standard deviation of the average proportion defective</a:t>
              </a:r>
              <a:endParaRPr lang="fr-CH" sz="1100" b="0">
                <a:solidFill>
                  <a:srgbClr val="002060"/>
                </a:solidFill>
              </a:endParaRPr>
            </a:p>
          </xdr:txBody>
        </xdr:sp>
      </mc:Choice>
      <mc:Fallback xmlns="">
        <xdr:sp macro="" textlink="">
          <xdr:nvSpPr>
            <xdr:cNvPr id="12" name="TextBox 11">
              <a:extLst>
                <a:ext uri="{FF2B5EF4-FFF2-40B4-BE49-F238E27FC236}">
                  <a16:creationId xmlns:a16="http://schemas.microsoft.com/office/drawing/2014/main" id="{0EAAF76A-7601-A644-8E70-376CCE84623B}"/>
                </a:ext>
              </a:extLst>
            </xdr:cNvPr>
            <xdr:cNvSpPr txBox="1"/>
          </xdr:nvSpPr>
          <xdr:spPr>
            <a:xfrm>
              <a:off x="469900" y="9677400"/>
              <a:ext cx="3581400" cy="182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fr-CH" sz="1100" b="0" i="0">
                  <a:solidFill>
                    <a:srgbClr val="002060"/>
                  </a:solidFill>
                  <a:latin typeface="Cambria Math" panose="02040503050406030204" pitchFamily="18" charset="0"/>
                </a:rPr>
                <a:t>𝜎_𝑝: </a:t>
              </a:r>
              <a:r>
                <a:rPr lang="fr-CH" sz="1100" b="0">
                  <a:solidFill>
                    <a:srgbClr val="002060"/>
                  </a:solidFill>
                </a:rPr>
                <a:t>the</a:t>
              </a:r>
              <a:r>
                <a:rPr lang="fr-CH" sz="1100" b="0" baseline="0">
                  <a:solidFill>
                    <a:srgbClr val="002060"/>
                  </a:solidFill>
                </a:rPr>
                <a:t> standard deviation of the average proportion defective</a:t>
              </a:r>
              <a:endParaRPr lang="fr-CH" sz="1100" b="0">
                <a:solidFill>
                  <a:srgbClr val="002060"/>
                </a:solidFill>
              </a:endParaRPr>
            </a:p>
          </xdr:txBody>
        </xdr:sp>
      </mc:Fallback>
    </mc:AlternateContent>
    <xdr:clientData/>
  </xdr:oneCellAnchor>
  <xdr:oneCellAnchor>
    <xdr:from>
      <xdr:col>1</xdr:col>
      <xdr:colOff>155775</xdr:colOff>
      <xdr:row>44</xdr:row>
      <xdr:rowOff>9059</xdr:rowOff>
    </xdr:from>
    <xdr:ext cx="1270000" cy="190500"/>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FDE2108D-24D5-C442-BDD4-518F82156E04}"/>
                </a:ext>
              </a:extLst>
            </xdr:cNvPr>
            <xdr:cNvSpPr txBox="1"/>
          </xdr:nvSpPr>
          <xdr:spPr>
            <a:xfrm>
              <a:off x="346275" y="8683159"/>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𝐿𝐶𝐿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𝑝</m:t>
                        </m:r>
                      </m:e>
                    </m:acc>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𝑧</m:t>
                    </m:r>
                    <m:r>
                      <a:rPr lang="fr-CH" sz="1100" b="0" i="1">
                        <a:solidFill>
                          <a:srgbClr val="002060"/>
                        </a:solidFill>
                        <a:latin typeface="Cambria Math" panose="02040503050406030204" pitchFamily="18" charset="0"/>
                      </a:rPr>
                      <m:t> </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r>
                          <a:rPr lang="fr-CH" sz="1100" b="0" i="1">
                            <a:solidFill>
                              <a:srgbClr val="002060"/>
                            </a:solidFill>
                            <a:latin typeface="Cambria Math" panose="02040503050406030204" pitchFamily="18" charset="0"/>
                          </a:rPr>
                          <m:t>𝑝</m:t>
                        </m:r>
                      </m:sub>
                    </m:sSub>
                  </m:oMath>
                </m:oMathPara>
              </a14:m>
              <a:endParaRPr lang="fr-CH" sz="1100" b="0">
                <a:solidFill>
                  <a:srgbClr val="002060"/>
                </a:solidFill>
              </a:endParaRPr>
            </a:p>
          </xdr:txBody>
        </xdr:sp>
      </mc:Choice>
      <mc:Fallback xmlns="">
        <xdr:sp macro="" textlink="">
          <xdr:nvSpPr>
            <xdr:cNvPr id="13" name="TextBox 12">
              <a:extLst>
                <a:ext uri="{FF2B5EF4-FFF2-40B4-BE49-F238E27FC236}">
                  <a16:creationId xmlns:a16="http://schemas.microsoft.com/office/drawing/2014/main" id="{FDE2108D-24D5-C442-BDD4-518F82156E04}"/>
                </a:ext>
              </a:extLst>
            </xdr:cNvPr>
            <xdr:cNvSpPr txBox="1"/>
          </xdr:nvSpPr>
          <xdr:spPr>
            <a:xfrm>
              <a:off x="346275" y="8683159"/>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𝐿𝐶𝐿=𝑝 ̅−𝑧 𝜎_𝑝</a:t>
              </a:r>
              <a:endParaRPr lang="fr-CH" sz="1100" b="0">
                <a:solidFill>
                  <a:srgbClr val="002060"/>
                </a:solidFill>
              </a:endParaRPr>
            </a:p>
          </xdr:txBody>
        </xdr:sp>
      </mc:Fallback>
    </mc:AlternateContent>
    <xdr:clientData/>
  </xdr:oneCellAnchor>
  <xdr:oneCellAnchor>
    <xdr:from>
      <xdr:col>2</xdr:col>
      <xdr:colOff>103905</xdr:colOff>
      <xdr:row>44</xdr:row>
      <xdr:rowOff>161459</xdr:rowOff>
    </xdr:from>
    <xdr:ext cx="1270000" cy="190500"/>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531FE0E4-C069-AC47-BF10-1B4A2FB13227}"/>
                </a:ext>
              </a:extLst>
            </xdr:cNvPr>
            <xdr:cNvSpPr txBox="1"/>
          </xdr:nvSpPr>
          <xdr:spPr>
            <a:xfrm>
              <a:off x="484905" y="8835559"/>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r>
                    <a:rPr lang="fr-CH" sz="1100" b="0" i="1">
                      <a:solidFill>
                        <a:srgbClr val="002060"/>
                      </a:solidFill>
                      <a:latin typeface="Cambria Math" panose="02040503050406030204" pitchFamily="18" charset="0"/>
                    </a:rPr>
                    <m:t> </m:t>
                  </m:r>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𝜎</m:t>
                      </m:r>
                    </m:e>
                    <m:sub>
                      <m:r>
                        <a:rPr lang="fr-CH" sz="1100" b="0" i="1">
                          <a:solidFill>
                            <a:srgbClr val="002060"/>
                          </a:solidFill>
                          <a:latin typeface="Cambria Math" panose="02040503050406030204" pitchFamily="18" charset="0"/>
                        </a:rPr>
                        <m:t>𝑝</m:t>
                      </m:r>
                    </m:sub>
                  </m:sSub>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𝑝</m:t>
                      </m:r>
                    </m:e>
                  </m:acc>
                  <m:r>
                    <a:rPr lang="fr-CH" sz="1100" b="0" i="1">
                      <a:solidFill>
                        <a:srgbClr val="002060"/>
                      </a:solidFill>
                      <a:latin typeface="Cambria Math" panose="02040503050406030204" pitchFamily="18" charset="0"/>
                    </a:rPr>
                    <m:t>(1−</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𝑝</m:t>
                      </m:r>
                    </m:e>
                  </m:acc>
                </m:oMath>
              </a14:m>
              <a:r>
                <a:rPr lang="fr-CH" sz="1100" b="0">
                  <a:solidFill>
                    <a:srgbClr val="002060"/>
                  </a:solidFill>
                </a:rPr>
                <a:t>)/n)</a:t>
              </a:r>
            </a:p>
          </xdr:txBody>
        </xdr:sp>
      </mc:Choice>
      <mc:Fallback xmlns="">
        <xdr:sp macro="" textlink="">
          <xdr:nvSpPr>
            <xdr:cNvPr id="14" name="TextBox 13">
              <a:extLst>
                <a:ext uri="{FF2B5EF4-FFF2-40B4-BE49-F238E27FC236}">
                  <a16:creationId xmlns:a16="http://schemas.microsoft.com/office/drawing/2014/main" id="{531FE0E4-C069-AC47-BF10-1B4A2FB13227}"/>
                </a:ext>
              </a:extLst>
            </xdr:cNvPr>
            <xdr:cNvSpPr txBox="1"/>
          </xdr:nvSpPr>
          <xdr:spPr>
            <a:xfrm>
              <a:off x="484905" y="8835559"/>
              <a:ext cx="12700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 𝜎_𝑝=√(𝑝 ̅(1−𝑝 ̅</a:t>
              </a:r>
              <a:r>
                <a:rPr lang="fr-CH" sz="1100" b="0">
                  <a:solidFill>
                    <a:srgbClr val="002060"/>
                  </a:solidFill>
                </a:rPr>
                <a:t>)/n)</a:t>
              </a:r>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101600</xdr:colOff>
      <xdr:row>32</xdr:row>
      <xdr:rowOff>139700</xdr:rowOff>
    </xdr:from>
    <xdr:ext cx="1714500" cy="18838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67A4BDB5-751B-6845-B8E3-273502891839}"/>
                </a:ext>
              </a:extLst>
            </xdr:cNvPr>
            <xdr:cNvSpPr txBox="1"/>
          </xdr:nvSpPr>
          <xdr:spPr>
            <a:xfrm>
              <a:off x="101600" y="5524500"/>
              <a:ext cx="1714500" cy="188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𝑈𝐶𝐿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𝑐</m:t>
                        </m:r>
                      </m:e>
                    </m:acc>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𝑧</m:t>
                    </m:r>
                    <m:r>
                      <a:rPr lang="fr-CH" sz="1100" b="0" i="1">
                        <a:solidFill>
                          <a:srgbClr val="002060"/>
                        </a:solidFill>
                        <a:latin typeface="Cambria Math" panose="02040503050406030204" pitchFamily="18" charset="0"/>
                      </a:rPr>
                      <m:t> √</m:t>
                    </m:r>
                    <m:acc>
                      <m:accPr>
                        <m:chr m:val="̅"/>
                        <m:ctrlPr>
                          <a:rPr lang="fr-CH" sz="1100" b="0" i="1">
                            <a:solidFill>
                              <a:srgbClr val="002060"/>
                            </a:solidFill>
                            <a:latin typeface="Cambria Math" panose="02040503050406030204" pitchFamily="18" charset="0"/>
                            <a:ea typeface="Cambria Math" panose="02040503050406030204" pitchFamily="18" charset="0"/>
                          </a:rPr>
                        </m:ctrlPr>
                      </m:accPr>
                      <m:e>
                        <m:r>
                          <a:rPr lang="fr-CH" sz="1100" b="0" i="1">
                            <a:solidFill>
                              <a:srgbClr val="002060"/>
                            </a:solidFill>
                            <a:latin typeface="Cambria Math" panose="02040503050406030204" pitchFamily="18" charset="0"/>
                            <a:ea typeface="Cambria Math" panose="02040503050406030204" pitchFamily="18" charset="0"/>
                          </a:rPr>
                          <m:t>𝑐</m:t>
                        </m:r>
                      </m:e>
                    </m:acc>
                  </m:oMath>
                </m:oMathPara>
              </a14:m>
              <a:endParaRPr lang="fr-CH" sz="1100" b="0">
                <a:solidFill>
                  <a:srgbClr val="002060"/>
                </a:solidFill>
              </a:endParaRPr>
            </a:p>
          </xdr:txBody>
        </xdr:sp>
      </mc:Choice>
      <mc:Fallback xmlns="">
        <xdr:sp macro="" textlink="">
          <xdr:nvSpPr>
            <xdr:cNvPr id="5" name="TextBox 4">
              <a:extLst>
                <a:ext uri="{FF2B5EF4-FFF2-40B4-BE49-F238E27FC236}">
                  <a16:creationId xmlns:a16="http://schemas.microsoft.com/office/drawing/2014/main" id="{67A4BDB5-751B-6845-B8E3-273502891839}"/>
                </a:ext>
              </a:extLst>
            </xdr:cNvPr>
            <xdr:cNvSpPr txBox="1"/>
          </xdr:nvSpPr>
          <xdr:spPr>
            <a:xfrm>
              <a:off x="101600" y="5524500"/>
              <a:ext cx="1714500" cy="188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fr-CH" sz="1100" b="0" i="0">
                  <a:solidFill>
                    <a:srgbClr val="002060"/>
                  </a:solidFill>
                  <a:latin typeface="Cambria Math" panose="02040503050406030204" pitchFamily="18" charset="0"/>
                </a:rPr>
                <a:t>𝑈𝐶𝐿=𝑐 ̅+𝑧 </a:t>
              </a:r>
              <a:r>
                <a:rPr lang="fr-CH" sz="1100" b="0" i="0">
                  <a:solidFill>
                    <a:srgbClr val="002060"/>
                  </a:solidFill>
                  <a:latin typeface="Cambria Math" panose="02040503050406030204" pitchFamily="18" charset="0"/>
                  <a:ea typeface="Cambria Math" panose="02040503050406030204" pitchFamily="18" charset="0"/>
                </a:rPr>
                <a:t>√𝑐 ̅</a:t>
              </a:r>
              <a:endParaRPr lang="fr-CH" sz="1100" b="0">
                <a:solidFill>
                  <a:srgbClr val="002060"/>
                </a:solidFill>
              </a:endParaRPr>
            </a:p>
          </xdr:txBody>
        </xdr:sp>
      </mc:Fallback>
    </mc:AlternateContent>
    <xdr:clientData/>
  </xdr:oneCellAnchor>
  <xdr:oneCellAnchor>
    <xdr:from>
      <xdr:col>0</xdr:col>
      <xdr:colOff>101600</xdr:colOff>
      <xdr:row>33</xdr:row>
      <xdr:rowOff>152400</xdr:rowOff>
    </xdr:from>
    <xdr:ext cx="1714500" cy="188385"/>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173A93E0-1EB8-6647-B34F-227624CA5A39}"/>
                </a:ext>
              </a:extLst>
            </xdr:cNvPr>
            <xdr:cNvSpPr txBox="1"/>
          </xdr:nvSpPr>
          <xdr:spPr>
            <a:xfrm>
              <a:off x="101600" y="5702300"/>
              <a:ext cx="1714500" cy="188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fr-CH" sz="1100" b="0" i="1">
                        <a:solidFill>
                          <a:srgbClr val="002060"/>
                        </a:solidFill>
                        <a:latin typeface="Cambria Math" panose="02040503050406030204" pitchFamily="18" charset="0"/>
                      </a:rPr>
                      <m:t>𝐿𝐶𝐿</m:t>
                    </m:r>
                    <m:r>
                      <a:rPr lang="fr-CH" sz="1100" b="0" i="1">
                        <a:solidFill>
                          <a:srgbClr val="002060"/>
                        </a:solidFill>
                        <a:latin typeface="Cambria Math" panose="02040503050406030204" pitchFamily="18" charset="0"/>
                      </a:rPr>
                      <m:t>=</m:t>
                    </m:r>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𝑐</m:t>
                        </m:r>
                      </m:e>
                    </m:acc>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𝑧</m:t>
                    </m:r>
                    <m:r>
                      <a:rPr lang="fr-CH" sz="1100" b="0" i="1">
                        <a:solidFill>
                          <a:srgbClr val="002060"/>
                        </a:solidFill>
                        <a:latin typeface="Cambria Math" panose="02040503050406030204" pitchFamily="18" charset="0"/>
                      </a:rPr>
                      <m:t> √</m:t>
                    </m:r>
                    <m:acc>
                      <m:accPr>
                        <m:chr m:val="̅"/>
                        <m:ctrlPr>
                          <a:rPr lang="fr-CH" sz="1100" b="0" i="1">
                            <a:solidFill>
                              <a:srgbClr val="002060"/>
                            </a:solidFill>
                            <a:latin typeface="Cambria Math" panose="02040503050406030204" pitchFamily="18" charset="0"/>
                            <a:ea typeface="Cambria Math" panose="02040503050406030204" pitchFamily="18" charset="0"/>
                          </a:rPr>
                        </m:ctrlPr>
                      </m:accPr>
                      <m:e>
                        <m:r>
                          <a:rPr lang="fr-CH" sz="1100" b="0" i="1">
                            <a:solidFill>
                              <a:srgbClr val="002060"/>
                            </a:solidFill>
                            <a:latin typeface="Cambria Math" panose="02040503050406030204" pitchFamily="18" charset="0"/>
                            <a:ea typeface="Cambria Math" panose="02040503050406030204" pitchFamily="18" charset="0"/>
                          </a:rPr>
                          <m:t>𝑐</m:t>
                        </m:r>
                      </m:e>
                    </m:acc>
                  </m:oMath>
                </m:oMathPara>
              </a14:m>
              <a:endParaRPr lang="fr-CH" sz="1100" b="0">
                <a:solidFill>
                  <a:srgbClr val="002060"/>
                </a:solidFill>
              </a:endParaRPr>
            </a:p>
          </xdr:txBody>
        </xdr:sp>
      </mc:Choice>
      <mc:Fallback xmlns="">
        <xdr:sp macro="" textlink="">
          <xdr:nvSpPr>
            <xdr:cNvPr id="6" name="TextBox 5">
              <a:extLst>
                <a:ext uri="{FF2B5EF4-FFF2-40B4-BE49-F238E27FC236}">
                  <a16:creationId xmlns:a16="http://schemas.microsoft.com/office/drawing/2014/main" id="{173A93E0-1EB8-6647-B34F-227624CA5A39}"/>
                </a:ext>
              </a:extLst>
            </xdr:cNvPr>
            <xdr:cNvSpPr txBox="1"/>
          </xdr:nvSpPr>
          <xdr:spPr>
            <a:xfrm>
              <a:off x="101600" y="5702300"/>
              <a:ext cx="1714500" cy="188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fr-CH" sz="1100" b="0" i="0">
                  <a:solidFill>
                    <a:srgbClr val="002060"/>
                  </a:solidFill>
                  <a:latin typeface="Cambria Math" panose="02040503050406030204" pitchFamily="18" charset="0"/>
                </a:rPr>
                <a:t>𝐿𝐶𝐿=𝑐 ̅−𝑧 </a:t>
              </a:r>
              <a:r>
                <a:rPr lang="fr-CH" sz="1100" b="0" i="0">
                  <a:solidFill>
                    <a:srgbClr val="002060"/>
                  </a:solidFill>
                  <a:latin typeface="Cambria Math" panose="02040503050406030204" pitchFamily="18" charset="0"/>
                  <a:ea typeface="Cambria Math" panose="02040503050406030204" pitchFamily="18" charset="0"/>
                </a:rPr>
                <a:t>√𝑐 ̅</a:t>
              </a:r>
              <a:endParaRPr lang="fr-CH" sz="1100" b="0">
                <a:solidFill>
                  <a:srgbClr val="002060"/>
                </a:solidFill>
              </a:endParaRPr>
            </a:p>
          </xdr:txBody>
        </xdr:sp>
      </mc:Fallback>
    </mc:AlternateContent>
    <xdr:clientData/>
  </xdr:oneCellAnchor>
  <xdr:oneCellAnchor>
    <xdr:from>
      <xdr:col>2</xdr:col>
      <xdr:colOff>76200</xdr:colOff>
      <xdr:row>36</xdr:row>
      <xdr:rowOff>12700</xdr:rowOff>
    </xdr:from>
    <xdr:ext cx="2374900" cy="172098"/>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8ABF4A07-D2E6-FE44-829C-AA3D63B39972}"/>
                </a:ext>
              </a:extLst>
            </xdr:cNvPr>
            <xdr:cNvSpPr txBox="1"/>
          </xdr:nvSpPr>
          <xdr:spPr>
            <a:xfrm>
              <a:off x="457200" y="60579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acc>
                    <m:accPr>
                      <m:chr m:val="̅"/>
                      <m:ctrlPr>
                        <a:rPr lang="fr-CH" sz="1100" b="0" i="1">
                          <a:solidFill>
                            <a:srgbClr val="002060"/>
                          </a:solidFill>
                          <a:latin typeface="Cambria Math" panose="02040503050406030204" pitchFamily="18" charset="0"/>
                        </a:rPr>
                      </m:ctrlPr>
                    </m:accPr>
                    <m:e>
                      <m:r>
                        <a:rPr lang="fr-CH" sz="1100" b="0" i="1">
                          <a:solidFill>
                            <a:srgbClr val="002060"/>
                          </a:solidFill>
                          <a:latin typeface="Cambria Math" panose="02040503050406030204" pitchFamily="18" charset="0"/>
                        </a:rPr>
                        <m:t>𝑐</m:t>
                      </m:r>
                    </m:e>
                  </m:acc>
                </m:oMath>
              </a14:m>
              <a:r>
                <a:rPr lang="fr-CH" sz="1100" b="0">
                  <a:solidFill>
                    <a:srgbClr val="002060"/>
                  </a:solidFill>
                </a:rPr>
                <a:t>: the</a:t>
              </a:r>
              <a:r>
                <a:rPr lang="fr-CH" sz="1100" b="0" baseline="0">
                  <a:solidFill>
                    <a:srgbClr val="002060"/>
                  </a:solidFill>
                </a:rPr>
                <a:t> average number of complaints</a:t>
              </a:r>
              <a:endParaRPr lang="fr-CH" sz="1100" b="0">
                <a:solidFill>
                  <a:srgbClr val="002060"/>
                </a:solidFill>
              </a:endParaRPr>
            </a:p>
          </xdr:txBody>
        </xdr:sp>
      </mc:Choice>
      <mc:Fallback xmlns="">
        <xdr:sp macro="" textlink="">
          <xdr:nvSpPr>
            <xdr:cNvPr id="7" name="TextBox 6">
              <a:extLst>
                <a:ext uri="{FF2B5EF4-FFF2-40B4-BE49-F238E27FC236}">
                  <a16:creationId xmlns:a16="http://schemas.microsoft.com/office/drawing/2014/main" id="{8ABF4A07-D2E6-FE44-829C-AA3D63B39972}"/>
                </a:ext>
              </a:extLst>
            </xdr:cNvPr>
            <xdr:cNvSpPr txBox="1"/>
          </xdr:nvSpPr>
          <xdr:spPr>
            <a:xfrm>
              <a:off x="457200" y="6057900"/>
              <a:ext cx="2374900" cy="172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fr-CH" sz="1100" b="0" i="0">
                  <a:solidFill>
                    <a:srgbClr val="002060"/>
                  </a:solidFill>
                  <a:latin typeface="Cambria Math" panose="02040503050406030204" pitchFamily="18" charset="0"/>
                </a:rPr>
                <a:t>𝑐 ̅</a:t>
              </a:r>
              <a:r>
                <a:rPr lang="fr-CH" sz="1100" b="0">
                  <a:solidFill>
                    <a:srgbClr val="002060"/>
                  </a:solidFill>
                </a:rPr>
                <a:t>: the</a:t>
              </a:r>
              <a:r>
                <a:rPr lang="fr-CH" sz="1100" b="0" baseline="0">
                  <a:solidFill>
                    <a:srgbClr val="002060"/>
                  </a:solidFill>
                </a:rPr>
                <a:t> average number of complaints</a:t>
              </a:r>
              <a:endParaRPr lang="fr-CH" sz="1100" b="0">
                <a:solidFill>
                  <a:srgbClr val="002060"/>
                </a:solidFill>
              </a:endParaRPr>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2</xdr:col>
      <xdr:colOff>1003300</xdr:colOff>
      <xdr:row>19</xdr:row>
      <xdr:rowOff>114300</xdr:rowOff>
    </xdr:from>
    <xdr:ext cx="1714500" cy="318036"/>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E38E59AC-3C47-A147-A84E-9F78831FCC9D}"/>
                </a:ext>
              </a:extLst>
            </xdr:cNvPr>
            <xdr:cNvSpPr txBox="1"/>
          </xdr:nvSpPr>
          <xdr:spPr>
            <a:xfrm>
              <a:off x="1384300" y="3276600"/>
              <a:ext cx="1714500" cy="318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𝐶</m:t>
                        </m:r>
                      </m:e>
                      <m:sub>
                        <m:r>
                          <a:rPr lang="fr-CH" sz="1100" b="0" i="1">
                            <a:solidFill>
                              <a:srgbClr val="002060"/>
                            </a:solidFill>
                            <a:latin typeface="Cambria Math" panose="02040503050406030204" pitchFamily="18" charset="0"/>
                          </a:rPr>
                          <m:t>𝑝</m:t>
                        </m:r>
                      </m:sub>
                    </m:sSub>
                    <m:r>
                      <a:rPr lang="fr-CH" sz="1100" b="0" i="1">
                        <a:solidFill>
                          <a:srgbClr val="002060"/>
                        </a:solidFill>
                        <a:latin typeface="Cambria Math" panose="02040503050406030204" pitchFamily="18" charset="0"/>
                      </a:rPr>
                      <m:t>=</m:t>
                    </m:r>
                    <m:f>
                      <m:fPr>
                        <m:ctrlPr>
                          <a:rPr lang="fr-CH" sz="1100" b="0" i="1">
                            <a:solidFill>
                              <a:srgbClr val="002060"/>
                            </a:solidFill>
                            <a:latin typeface="Cambria Math" panose="02040503050406030204" pitchFamily="18" charset="0"/>
                          </a:rPr>
                        </m:ctrlPr>
                      </m:fPr>
                      <m:num>
                        <m:r>
                          <a:rPr lang="fr-CH" sz="1100" b="0" i="1">
                            <a:solidFill>
                              <a:srgbClr val="002060"/>
                            </a:solidFill>
                            <a:latin typeface="Cambria Math" panose="02040503050406030204" pitchFamily="18" charset="0"/>
                          </a:rPr>
                          <m:t>𝑈𝑆𝐿</m:t>
                        </m:r>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𝐿𝑆𝐿</m:t>
                        </m:r>
                      </m:num>
                      <m:den>
                        <m:r>
                          <a:rPr lang="fr-CH" sz="1100" b="0" i="1">
                            <a:solidFill>
                              <a:srgbClr val="002060"/>
                            </a:solidFill>
                            <a:latin typeface="Cambria Math" panose="02040503050406030204" pitchFamily="18" charset="0"/>
                          </a:rPr>
                          <m:t>6 </m:t>
                        </m:r>
                        <m:r>
                          <a:rPr lang="fr-CH" sz="1100" b="0" i="1">
                            <a:solidFill>
                              <a:srgbClr val="002060"/>
                            </a:solidFill>
                            <a:latin typeface="Cambria Math" panose="02040503050406030204" pitchFamily="18" charset="0"/>
                            <a:ea typeface="Cambria Math" panose="02040503050406030204" pitchFamily="18" charset="0"/>
                          </a:rPr>
                          <m:t>𝜎</m:t>
                        </m:r>
                      </m:den>
                    </m:f>
                  </m:oMath>
                </m:oMathPara>
              </a14:m>
              <a:endParaRPr lang="fr-CH" sz="1100" b="0">
                <a:solidFill>
                  <a:srgbClr val="002060"/>
                </a:solidFill>
              </a:endParaRPr>
            </a:p>
          </xdr:txBody>
        </xdr:sp>
      </mc:Choice>
      <mc:Fallback xmlns="">
        <xdr:sp macro="" textlink="">
          <xdr:nvSpPr>
            <xdr:cNvPr id="7" name="TextBox 6">
              <a:extLst>
                <a:ext uri="{FF2B5EF4-FFF2-40B4-BE49-F238E27FC236}">
                  <a16:creationId xmlns:a16="http://schemas.microsoft.com/office/drawing/2014/main" id="{E38E59AC-3C47-A147-A84E-9F78831FCC9D}"/>
                </a:ext>
              </a:extLst>
            </xdr:cNvPr>
            <xdr:cNvSpPr txBox="1"/>
          </xdr:nvSpPr>
          <xdr:spPr>
            <a:xfrm>
              <a:off x="1384300" y="3276600"/>
              <a:ext cx="1714500" cy="318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fr-CH" sz="1100" b="0" i="0">
                  <a:solidFill>
                    <a:srgbClr val="002060"/>
                  </a:solidFill>
                  <a:latin typeface="Cambria Math" panose="02040503050406030204" pitchFamily="18" charset="0"/>
                </a:rPr>
                <a:t>𝐶_𝑝=(𝑈𝑆𝐿−𝐿𝑆𝐿)/(6 </a:t>
              </a:r>
              <a:r>
                <a:rPr lang="fr-CH" sz="1100" b="0" i="0">
                  <a:solidFill>
                    <a:srgbClr val="002060"/>
                  </a:solidFill>
                  <a:latin typeface="Cambria Math" panose="02040503050406030204" pitchFamily="18" charset="0"/>
                  <a:ea typeface="Cambria Math" panose="02040503050406030204" pitchFamily="18" charset="0"/>
                </a:rPr>
                <a:t>𝜎)</a:t>
              </a:r>
              <a:endParaRPr lang="fr-CH" sz="1100" b="0">
                <a:solidFill>
                  <a:srgbClr val="002060"/>
                </a:solidFill>
              </a:endParaRPr>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2</xdr:col>
      <xdr:colOff>812800</xdr:colOff>
      <xdr:row>16</xdr:row>
      <xdr:rowOff>114300</xdr:rowOff>
    </xdr:from>
    <xdr:ext cx="1714500" cy="31803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B7993D8-3CEF-5B47-AAAA-3EEE2A3B61E4}"/>
                </a:ext>
              </a:extLst>
            </xdr:cNvPr>
            <xdr:cNvSpPr txBox="1"/>
          </xdr:nvSpPr>
          <xdr:spPr>
            <a:xfrm>
              <a:off x="1193800" y="3441700"/>
              <a:ext cx="1714500" cy="318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𝐶</m:t>
                        </m:r>
                      </m:e>
                      <m:sub>
                        <m:r>
                          <a:rPr lang="fr-CH" sz="1100" b="0" i="1">
                            <a:solidFill>
                              <a:srgbClr val="002060"/>
                            </a:solidFill>
                            <a:latin typeface="Cambria Math" panose="02040503050406030204" pitchFamily="18" charset="0"/>
                          </a:rPr>
                          <m:t>𝑝</m:t>
                        </m:r>
                      </m:sub>
                    </m:sSub>
                    <m:r>
                      <a:rPr lang="fr-CH" sz="1100" b="0" i="1">
                        <a:solidFill>
                          <a:srgbClr val="002060"/>
                        </a:solidFill>
                        <a:latin typeface="Cambria Math" panose="02040503050406030204" pitchFamily="18" charset="0"/>
                      </a:rPr>
                      <m:t>=</m:t>
                    </m:r>
                    <m:f>
                      <m:fPr>
                        <m:ctrlPr>
                          <a:rPr lang="fr-CH" sz="1100" b="0" i="1">
                            <a:solidFill>
                              <a:srgbClr val="002060"/>
                            </a:solidFill>
                            <a:latin typeface="Cambria Math" panose="02040503050406030204" pitchFamily="18" charset="0"/>
                          </a:rPr>
                        </m:ctrlPr>
                      </m:fPr>
                      <m:num>
                        <m:r>
                          <a:rPr lang="fr-CH" sz="1100" b="0" i="1">
                            <a:solidFill>
                              <a:srgbClr val="002060"/>
                            </a:solidFill>
                            <a:latin typeface="Cambria Math" panose="02040503050406030204" pitchFamily="18" charset="0"/>
                          </a:rPr>
                          <m:t>𝑈𝑆𝐿</m:t>
                        </m:r>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𝐿𝑆𝐿</m:t>
                        </m:r>
                      </m:num>
                      <m:den>
                        <m:r>
                          <a:rPr lang="fr-CH" sz="1100" b="0" i="1">
                            <a:solidFill>
                              <a:srgbClr val="002060"/>
                            </a:solidFill>
                            <a:latin typeface="Cambria Math" panose="02040503050406030204" pitchFamily="18" charset="0"/>
                          </a:rPr>
                          <m:t>6 </m:t>
                        </m:r>
                        <m:r>
                          <a:rPr lang="fr-CH" sz="1100" b="0" i="1">
                            <a:solidFill>
                              <a:srgbClr val="002060"/>
                            </a:solidFill>
                            <a:latin typeface="Cambria Math" panose="02040503050406030204" pitchFamily="18" charset="0"/>
                            <a:ea typeface="Cambria Math" panose="02040503050406030204" pitchFamily="18" charset="0"/>
                          </a:rPr>
                          <m:t>𝜎</m:t>
                        </m:r>
                      </m:den>
                    </m:f>
                  </m:oMath>
                </m:oMathPara>
              </a14:m>
              <a:endParaRPr lang="fr-CH" sz="1100" b="0">
                <a:solidFill>
                  <a:srgbClr val="002060"/>
                </a:solidFill>
              </a:endParaRPr>
            </a:p>
          </xdr:txBody>
        </xdr:sp>
      </mc:Choice>
      <mc:Fallback xmlns="">
        <xdr:sp macro="" textlink="">
          <xdr:nvSpPr>
            <xdr:cNvPr id="2" name="TextBox 1">
              <a:extLst>
                <a:ext uri="{FF2B5EF4-FFF2-40B4-BE49-F238E27FC236}">
                  <a16:creationId xmlns:a16="http://schemas.microsoft.com/office/drawing/2014/main" id="{5B7993D8-3CEF-5B47-AAAA-3EEE2A3B61E4}"/>
                </a:ext>
              </a:extLst>
            </xdr:cNvPr>
            <xdr:cNvSpPr txBox="1"/>
          </xdr:nvSpPr>
          <xdr:spPr>
            <a:xfrm>
              <a:off x="1193800" y="3441700"/>
              <a:ext cx="1714500" cy="318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fr-CH" sz="1100" b="0" i="0">
                  <a:solidFill>
                    <a:srgbClr val="002060"/>
                  </a:solidFill>
                  <a:latin typeface="Cambria Math" panose="02040503050406030204" pitchFamily="18" charset="0"/>
                </a:rPr>
                <a:t>𝐶_𝑝=(𝑈𝑆𝐿−𝐿𝑆𝐿)/(6 </a:t>
              </a:r>
              <a:r>
                <a:rPr lang="fr-CH" sz="1100" b="0" i="0">
                  <a:solidFill>
                    <a:srgbClr val="002060"/>
                  </a:solidFill>
                  <a:latin typeface="Cambria Math" panose="02040503050406030204" pitchFamily="18" charset="0"/>
                  <a:ea typeface="Cambria Math" panose="02040503050406030204" pitchFamily="18" charset="0"/>
                </a:rPr>
                <a:t>𝜎)</a:t>
              </a:r>
              <a:endParaRPr lang="fr-CH" sz="1100" b="0">
                <a:solidFill>
                  <a:srgbClr val="002060"/>
                </a:solidFill>
              </a:endParaRPr>
            </a:p>
          </xdr:txBody>
        </xdr:sp>
      </mc:Fallback>
    </mc:AlternateContent>
    <xdr:clientData/>
  </xdr:oneCellAnchor>
  <xdr:oneCellAnchor>
    <xdr:from>
      <xdr:col>2</xdr:col>
      <xdr:colOff>723900</xdr:colOff>
      <xdr:row>18</xdr:row>
      <xdr:rowOff>152400</xdr:rowOff>
    </xdr:from>
    <xdr:ext cx="3314700" cy="41910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9FE0F81F-7E31-5C42-8CC3-B067C648EC61}"/>
                </a:ext>
              </a:extLst>
            </xdr:cNvPr>
            <xdr:cNvSpPr txBox="1"/>
          </xdr:nvSpPr>
          <xdr:spPr>
            <a:xfrm>
              <a:off x="1104900" y="3898900"/>
              <a:ext cx="3314700"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fr-CH" sz="1100" b="0" i="1">
                            <a:solidFill>
                              <a:srgbClr val="002060"/>
                            </a:solidFill>
                            <a:latin typeface="Cambria Math" panose="02040503050406030204" pitchFamily="18" charset="0"/>
                          </a:rPr>
                        </m:ctrlPr>
                      </m:sSubPr>
                      <m:e>
                        <m:r>
                          <a:rPr lang="fr-CH" sz="1100" b="0" i="1">
                            <a:solidFill>
                              <a:srgbClr val="002060"/>
                            </a:solidFill>
                            <a:latin typeface="Cambria Math" panose="02040503050406030204" pitchFamily="18" charset="0"/>
                          </a:rPr>
                          <m:t>𝐶</m:t>
                        </m:r>
                      </m:e>
                      <m:sub>
                        <m:r>
                          <a:rPr lang="fr-CH" sz="1100" b="0" i="1">
                            <a:solidFill>
                              <a:srgbClr val="002060"/>
                            </a:solidFill>
                            <a:latin typeface="Cambria Math" panose="02040503050406030204" pitchFamily="18" charset="0"/>
                          </a:rPr>
                          <m:t>𝑝𝑘</m:t>
                        </m:r>
                      </m:sub>
                    </m:sSub>
                    <m:r>
                      <a:rPr lang="fr-CH" sz="1100" b="0" i="1">
                        <a:solidFill>
                          <a:srgbClr val="002060"/>
                        </a:solidFill>
                        <a:latin typeface="Cambria Math" panose="02040503050406030204" pitchFamily="18" charset="0"/>
                      </a:rPr>
                      <m:t>=</m:t>
                    </m:r>
                    <m:func>
                      <m:funcPr>
                        <m:ctrlPr>
                          <a:rPr lang="fr-CH" sz="1100" b="0" i="1">
                            <a:solidFill>
                              <a:srgbClr val="002060"/>
                            </a:solidFill>
                            <a:latin typeface="Cambria Math" panose="02040503050406030204" pitchFamily="18" charset="0"/>
                          </a:rPr>
                        </m:ctrlPr>
                      </m:funcPr>
                      <m:fName>
                        <m:r>
                          <m:rPr>
                            <m:sty m:val="p"/>
                          </m:rPr>
                          <a:rPr lang="fr-CH" sz="1100" b="0" i="0">
                            <a:solidFill>
                              <a:srgbClr val="002060"/>
                            </a:solidFill>
                            <a:latin typeface="Cambria Math" panose="02040503050406030204" pitchFamily="18" charset="0"/>
                          </a:rPr>
                          <m:t>min</m:t>
                        </m:r>
                      </m:fName>
                      <m:e>
                        <m:r>
                          <a:rPr lang="fr-CH" sz="1100" b="0" i="1">
                            <a:solidFill>
                              <a:srgbClr val="002060"/>
                            </a:solidFill>
                            <a:latin typeface="Cambria Math" panose="02040503050406030204" pitchFamily="18" charset="0"/>
                          </a:rPr>
                          <m:t>(</m:t>
                        </m:r>
                      </m:e>
                    </m:func>
                    <m:f>
                      <m:fPr>
                        <m:ctrlPr>
                          <a:rPr lang="fr-CH" sz="1100" b="0" i="1">
                            <a:solidFill>
                              <a:srgbClr val="002060"/>
                            </a:solidFill>
                            <a:latin typeface="Cambria Math" panose="02040503050406030204" pitchFamily="18" charset="0"/>
                          </a:rPr>
                        </m:ctrlPr>
                      </m:fPr>
                      <m:num>
                        <m:r>
                          <a:rPr lang="fr-CH" sz="1100" b="0" i="1">
                            <a:solidFill>
                              <a:srgbClr val="002060"/>
                            </a:solidFill>
                            <a:latin typeface="Cambria Math" panose="02040503050406030204" pitchFamily="18" charset="0"/>
                          </a:rPr>
                          <m:t>𝑀𝐸𝐴𝑁</m:t>
                        </m:r>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𝐿𝑆𝐿</m:t>
                        </m:r>
                      </m:num>
                      <m:den>
                        <m:r>
                          <a:rPr lang="fr-CH" sz="1100" b="0" i="1">
                            <a:solidFill>
                              <a:srgbClr val="002060"/>
                            </a:solidFill>
                            <a:latin typeface="Cambria Math" panose="02040503050406030204" pitchFamily="18" charset="0"/>
                          </a:rPr>
                          <m:t>3 </m:t>
                        </m:r>
                        <m:r>
                          <a:rPr lang="fr-CH" sz="1100" b="0" i="1">
                            <a:solidFill>
                              <a:srgbClr val="002060"/>
                            </a:solidFill>
                            <a:latin typeface="Cambria Math" panose="02040503050406030204" pitchFamily="18" charset="0"/>
                            <a:ea typeface="Cambria Math" panose="02040503050406030204" pitchFamily="18" charset="0"/>
                          </a:rPr>
                          <m:t>𝜎</m:t>
                        </m:r>
                      </m:den>
                    </m:f>
                    <m:r>
                      <a:rPr lang="fr-CH" sz="1100" b="0" i="1">
                        <a:solidFill>
                          <a:srgbClr val="002060"/>
                        </a:solidFill>
                        <a:latin typeface="Cambria Math" panose="02040503050406030204" pitchFamily="18" charset="0"/>
                      </a:rPr>
                      <m:t>, </m:t>
                    </m:r>
                    <m:f>
                      <m:fPr>
                        <m:ctrlPr>
                          <a:rPr lang="fr-CH" sz="1100" b="0" i="1">
                            <a:solidFill>
                              <a:srgbClr val="002060"/>
                            </a:solidFill>
                            <a:latin typeface="Cambria Math" panose="02040503050406030204" pitchFamily="18" charset="0"/>
                          </a:rPr>
                        </m:ctrlPr>
                      </m:fPr>
                      <m:num>
                        <m:r>
                          <a:rPr lang="fr-CH" sz="1100" b="0" i="1">
                            <a:solidFill>
                              <a:srgbClr val="002060"/>
                            </a:solidFill>
                            <a:latin typeface="Cambria Math" panose="02040503050406030204" pitchFamily="18" charset="0"/>
                          </a:rPr>
                          <m:t>𝑈𝑆𝐿</m:t>
                        </m:r>
                        <m:r>
                          <a:rPr lang="fr-CH" sz="1100" b="0" i="1">
                            <a:solidFill>
                              <a:srgbClr val="002060"/>
                            </a:solidFill>
                            <a:latin typeface="Cambria Math" panose="02040503050406030204" pitchFamily="18" charset="0"/>
                          </a:rPr>
                          <m:t>−</m:t>
                        </m:r>
                        <m:r>
                          <a:rPr lang="fr-CH" sz="1100" b="0" i="1">
                            <a:solidFill>
                              <a:srgbClr val="002060"/>
                            </a:solidFill>
                            <a:latin typeface="Cambria Math" panose="02040503050406030204" pitchFamily="18" charset="0"/>
                          </a:rPr>
                          <m:t>𝑀𝐸𝐴𝑁</m:t>
                        </m:r>
                      </m:num>
                      <m:den>
                        <m:r>
                          <a:rPr lang="fr-CH" sz="1100" b="0" i="1">
                            <a:solidFill>
                              <a:srgbClr val="002060"/>
                            </a:solidFill>
                            <a:latin typeface="Cambria Math" panose="02040503050406030204" pitchFamily="18" charset="0"/>
                          </a:rPr>
                          <m:t>3 </m:t>
                        </m:r>
                        <m:r>
                          <a:rPr lang="fr-CH" sz="1100" b="0" i="1">
                            <a:solidFill>
                              <a:srgbClr val="002060"/>
                            </a:solidFill>
                            <a:latin typeface="Cambria Math" panose="02040503050406030204" pitchFamily="18" charset="0"/>
                            <a:ea typeface="Cambria Math" panose="02040503050406030204" pitchFamily="18" charset="0"/>
                          </a:rPr>
                          <m:t>𝜎</m:t>
                        </m:r>
                      </m:den>
                    </m:f>
                    <m:r>
                      <a:rPr lang="fr-CH" sz="1100" b="0" i="1">
                        <a:solidFill>
                          <a:srgbClr val="002060"/>
                        </a:solidFill>
                        <a:latin typeface="Cambria Math" panose="02040503050406030204" pitchFamily="18" charset="0"/>
                        <a:ea typeface="Cambria Math" panose="02040503050406030204" pitchFamily="18" charset="0"/>
                      </a:rPr>
                      <m:t>)</m:t>
                    </m:r>
                    <m:r>
                      <a:rPr lang="fr-CH" sz="1100" b="0" i="1">
                        <a:solidFill>
                          <a:srgbClr val="002060"/>
                        </a:solidFill>
                        <a:latin typeface="Cambria Math" panose="02040503050406030204" pitchFamily="18" charset="0"/>
                      </a:rPr>
                      <m:t> </m:t>
                    </m:r>
                  </m:oMath>
                </m:oMathPara>
              </a14:m>
              <a:endParaRPr lang="fr-CH" sz="1100" b="0">
                <a:solidFill>
                  <a:srgbClr val="002060"/>
                </a:solidFill>
              </a:endParaRPr>
            </a:p>
          </xdr:txBody>
        </xdr:sp>
      </mc:Choice>
      <mc:Fallback xmlns="">
        <xdr:sp macro="" textlink="">
          <xdr:nvSpPr>
            <xdr:cNvPr id="3" name="TextBox 2">
              <a:extLst>
                <a:ext uri="{FF2B5EF4-FFF2-40B4-BE49-F238E27FC236}">
                  <a16:creationId xmlns:a16="http://schemas.microsoft.com/office/drawing/2014/main" id="{9FE0F81F-7E31-5C42-8CC3-B067C648EC61}"/>
                </a:ext>
              </a:extLst>
            </xdr:cNvPr>
            <xdr:cNvSpPr txBox="1"/>
          </xdr:nvSpPr>
          <xdr:spPr>
            <a:xfrm>
              <a:off x="1104900" y="3898900"/>
              <a:ext cx="3314700"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fr-CH" sz="1100" b="0" i="0">
                  <a:solidFill>
                    <a:srgbClr val="002060"/>
                  </a:solidFill>
                  <a:latin typeface="Cambria Math" panose="02040503050406030204" pitchFamily="18" charset="0"/>
                </a:rPr>
                <a:t>𝐶_𝑝𝑘=min⁡(  (𝑀𝐸𝐴𝑁−𝐿𝑆𝐿)/(3 </a:t>
              </a:r>
              <a:r>
                <a:rPr lang="fr-CH" sz="1100" b="0" i="0">
                  <a:solidFill>
                    <a:srgbClr val="002060"/>
                  </a:solidFill>
                  <a:latin typeface="Cambria Math" panose="02040503050406030204" pitchFamily="18" charset="0"/>
                  <a:ea typeface="Cambria Math" panose="02040503050406030204" pitchFamily="18" charset="0"/>
                </a:rPr>
                <a:t>𝜎)</a:t>
              </a:r>
              <a:r>
                <a:rPr lang="fr-CH" sz="1100" b="0" i="0">
                  <a:solidFill>
                    <a:srgbClr val="002060"/>
                  </a:solidFill>
                  <a:latin typeface="Cambria Math" panose="02040503050406030204" pitchFamily="18" charset="0"/>
                </a:rPr>
                <a:t>,  (𝑈𝑆𝐿−𝑀𝐸𝐴𝑁)/(3 </a:t>
              </a:r>
              <a:r>
                <a:rPr lang="fr-CH" sz="1100" b="0" i="0">
                  <a:solidFill>
                    <a:srgbClr val="002060"/>
                  </a:solidFill>
                  <a:latin typeface="Cambria Math" panose="02040503050406030204" pitchFamily="18" charset="0"/>
                  <a:ea typeface="Cambria Math" panose="02040503050406030204" pitchFamily="18" charset="0"/>
                </a:rPr>
                <a:t>𝜎))</a:t>
              </a:r>
              <a:r>
                <a:rPr lang="fr-CH" sz="1100" b="0" i="0">
                  <a:solidFill>
                    <a:srgbClr val="002060"/>
                  </a:solidFill>
                  <a:latin typeface="Cambria Math" panose="02040503050406030204" pitchFamily="18" charset="0"/>
                </a:rPr>
                <a:t> </a:t>
              </a:r>
              <a:endParaRPr lang="fr-CH" sz="1100" b="0">
                <a:solidFill>
                  <a:srgbClr val="002060"/>
                </a:solidFill>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9447-3C93-B64E-8003-627516C1083E}">
  <dimension ref="B2:U38"/>
  <sheetViews>
    <sheetView showGridLines="0" tabSelected="1" workbookViewId="0">
      <selection activeCell="K23" sqref="K23"/>
    </sheetView>
  </sheetViews>
  <sheetFormatPr baseColWidth="10" defaultColWidth="10.83203125" defaultRowHeight="13"/>
  <cols>
    <col min="1" max="1" width="2.5" style="3" customWidth="1"/>
    <col min="2" max="2" width="2.5" style="4" customWidth="1"/>
    <col min="3" max="3" width="12.1640625" style="3" customWidth="1"/>
    <col min="4" max="4" width="10.33203125" style="3" customWidth="1"/>
    <col min="5" max="8" width="10.5" style="3" customWidth="1"/>
    <col min="9" max="9" width="10.83203125" style="3"/>
    <col min="10" max="10" width="17.83203125" style="3" customWidth="1"/>
    <col min="11" max="11" width="13.83203125" style="3" customWidth="1"/>
    <col min="12" max="20" width="9.6640625" style="3" customWidth="1"/>
    <col min="21" max="16384" width="10.83203125" style="3"/>
  </cols>
  <sheetData>
    <row r="2" spans="2:16">
      <c r="B2" s="1"/>
      <c r="C2" s="54" t="s">
        <v>42</v>
      </c>
      <c r="D2" s="54"/>
      <c r="E2" s="54"/>
      <c r="F2" s="2"/>
      <c r="G2" s="2"/>
      <c r="H2" s="2"/>
    </row>
    <row r="3" spans="2:16">
      <c r="B3" s="1"/>
      <c r="C3" s="54"/>
      <c r="D3" s="54"/>
      <c r="E3" s="54"/>
      <c r="F3" s="2"/>
      <c r="G3" s="2"/>
      <c r="H3" s="2"/>
    </row>
    <row r="4" spans="2:16">
      <c r="C4" s="5"/>
      <c r="D4" s="5"/>
      <c r="E4" s="5"/>
      <c r="F4" s="18"/>
      <c r="G4" s="18"/>
      <c r="H4" s="18"/>
      <c r="I4" s="18"/>
      <c r="J4" s="18"/>
      <c r="K4" s="18"/>
      <c r="L4" s="18"/>
      <c r="M4" s="18"/>
      <c r="N4" s="18"/>
      <c r="O4" s="18"/>
      <c r="P4" s="18"/>
    </row>
    <row r="5" spans="2:16">
      <c r="C5" s="55"/>
      <c r="D5" s="55"/>
      <c r="E5" s="55"/>
      <c r="F5" s="6"/>
      <c r="G5" s="6"/>
      <c r="H5" s="6"/>
      <c r="I5" s="18"/>
      <c r="J5" s="18"/>
      <c r="K5" s="18"/>
      <c r="L5" s="18"/>
      <c r="M5" s="18"/>
      <c r="N5" s="18"/>
      <c r="O5" s="18"/>
      <c r="P5" s="18"/>
    </row>
    <row r="6" spans="2:16" ht="13" customHeight="1">
      <c r="C6" s="55" t="s">
        <v>13</v>
      </c>
      <c r="D6" s="55"/>
      <c r="E6" s="55"/>
      <c r="F6" s="55"/>
      <c r="G6" s="55"/>
      <c r="H6" s="55"/>
      <c r="I6" s="18"/>
      <c r="J6" s="58"/>
      <c r="K6" s="58"/>
      <c r="L6" s="58"/>
      <c r="M6" s="58"/>
      <c r="N6" s="58"/>
      <c r="O6" s="58"/>
      <c r="P6" s="58"/>
    </row>
    <row r="7" spans="2:16">
      <c r="C7" s="55"/>
      <c r="D7" s="55"/>
      <c r="E7" s="55"/>
      <c r="F7" s="55"/>
      <c r="G7" s="55"/>
      <c r="H7" s="55"/>
      <c r="I7" s="18"/>
      <c r="J7" s="23"/>
      <c r="K7" s="23"/>
      <c r="L7" s="23"/>
      <c r="M7" s="23"/>
      <c r="N7" s="23"/>
      <c r="O7" s="18"/>
      <c r="P7" s="18"/>
    </row>
    <row r="8" spans="2:16">
      <c r="C8" s="55"/>
      <c r="D8" s="55"/>
      <c r="E8" s="55"/>
      <c r="F8" s="55"/>
      <c r="G8" s="55"/>
      <c r="H8" s="55"/>
      <c r="I8" s="18"/>
      <c r="J8" s="23"/>
      <c r="K8" s="23"/>
      <c r="L8" s="23"/>
      <c r="M8" s="23"/>
      <c r="N8" s="23"/>
      <c r="O8" s="18"/>
      <c r="P8" s="18"/>
    </row>
    <row r="9" spans="2:16">
      <c r="C9" s="55"/>
      <c r="D9" s="55"/>
      <c r="E9" s="55"/>
      <c r="F9" s="55"/>
      <c r="G9" s="55"/>
      <c r="H9" s="55"/>
      <c r="I9" s="18"/>
      <c r="J9" s="23"/>
      <c r="K9" s="24"/>
      <c r="L9" s="23"/>
      <c r="M9" s="23"/>
      <c r="N9" s="23"/>
      <c r="O9" s="18"/>
      <c r="P9" s="18"/>
    </row>
    <row r="10" spans="2:16">
      <c r="C10" s="55"/>
      <c r="D10" s="55"/>
      <c r="E10" s="55"/>
      <c r="F10" s="55"/>
      <c r="G10" s="55"/>
      <c r="H10" s="55"/>
      <c r="I10" s="18"/>
      <c r="J10" s="25"/>
      <c r="K10" s="26"/>
      <c r="L10" s="23"/>
      <c r="M10" s="23"/>
      <c r="N10" s="23"/>
      <c r="O10" s="18"/>
      <c r="P10" s="18"/>
    </row>
    <row r="11" spans="2:16" ht="16" customHeight="1">
      <c r="C11" s="56" t="s">
        <v>18</v>
      </c>
      <c r="D11" s="56"/>
      <c r="E11" s="56"/>
      <c r="F11" s="56"/>
      <c r="G11" s="56"/>
      <c r="H11" s="56"/>
      <c r="I11" s="18"/>
      <c r="J11" s="25"/>
      <c r="K11" s="26"/>
      <c r="L11" s="23"/>
      <c r="M11" s="23"/>
      <c r="N11" s="23"/>
      <c r="O11" s="18"/>
      <c r="P11" s="18"/>
    </row>
    <row r="12" spans="2:16" ht="17" customHeight="1">
      <c r="C12" s="60" t="s">
        <v>14</v>
      </c>
      <c r="D12" s="59" t="s">
        <v>15</v>
      </c>
      <c r="E12" s="59"/>
      <c r="F12" s="59"/>
      <c r="G12" s="59"/>
      <c r="H12" s="61" t="s">
        <v>16</v>
      </c>
      <c r="I12" s="18"/>
      <c r="J12" s="25"/>
      <c r="K12" s="26"/>
      <c r="L12" s="30"/>
      <c r="M12" s="35"/>
      <c r="N12" s="28"/>
      <c r="O12" s="18"/>
      <c r="P12" s="18"/>
    </row>
    <row r="13" spans="2:16">
      <c r="C13" s="59"/>
      <c r="D13" s="20">
        <v>1</v>
      </c>
      <c r="E13" s="21">
        <v>2</v>
      </c>
      <c r="F13" s="21">
        <v>3</v>
      </c>
      <c r="G13" s="21">
        <v>4</v>
      </c>
      <c r="H13" s="62"/>
      <c r="I13" s="18"/>
      <c r="J13" s="18"/>
      <c r="K13" s="26"/>
      <c r="L13" s="30"/>
      <c r="M13" s="35"/>
      <c r="N13" s="28"/>
      <c r="O13" s="18"/>
      <c r="P13" s="18"/>
    </row>
    <row r="14" spans="2:16">
      <c r="C14" s="8">
        <v>1</v>
      </c>
      <c r="D14" s="8">
        <v>12.5</v>
      </c>
      <c r="E14" s="8">
        <v>12.3</v>
      </c>
      <c r="F14" s="19">
        <v>12.6</v>
      </c>
      <c r="G14" s="8">
        <v>12.7</v>
      </c>
      <c r="H14" s="8">
        <f>AVERAGE(D14:G14)</f>
        <v>12.524999999999999</v>
      </c>
      <c r="I14" s="18"/>
      <c r="J14" s="23"/>
      <c r="K14" s="30"/>
      <c r="L14" s="30"/>
      <c r="M14" s="23"/>
      <c r="N14" s="30"/>
      <c r="O14" s="18"/>
      <c r="P14" s="18"/>
    </row>
    <row r="15" spans="2:16" ht="14" customHeight="1">
      <c r="C15" s="8">
        <v>2</v>
      </c>
      <c r="D15" s="8">
        <v>12.8</v>
      </c>
      <c r="E15" s="8">
        <v>12.4</v>
      </c>
      <c r="F15" s="8">
        <v>12.4</v>
      </c>
      <c r="G15" s="8">
        <v>12.8</v>
      </c>
      <c r="H15" s="8">
        <f t="shared" ref="H15:H23" si="0">AVERAGE(D15:G15)</f>
        <v>12.600000000000001</v>
      </c>
      <c r="I15" s="18"/>
      <c r="J15" s="34"/>
      <c r="K15" s="34"/>
      <c r="L15" s="35"/>
      <c r="M15" s="36"/>
      <c r="N15" s="36"/>
      <c r="O15" s="18"/>
      <c r="P15" s="18"/>
    </row>
    <row r="16" spans="2:16">
      <c r="C16" s="8">
        <v>3</v>
      </c>
      <c r="D16" s="8">
        <v>12.1</v>
      </c>
      <c r="E16" s="8">
        <v>12.6</v>
      </c>
      <c r="F16" s="8">
        <v>12.5</v>
      </c>
      <c r="G16" s="8">
        <v>12.4</v>
      </c>
      <c r="H16" s="8">
        <f t="shared" si="0"/>
        <v>12.4</v>
      </c>
      <c r="I16" s="18"/>
      <c r="J16" s="24"/>
      <c r="K16" s="24"/>
      <c r="L16" s="24"/>
      <c r="M16" s="26"/>
      <c r="N16" s="26"/>
      <c r="O16" s="18"/>
      <c r="P16" s="18"/>
    </row>
    <row r="17" spans="3:21">
      <c r="C17" s="8">
        <v>4</v>
      </c>
      <c r="D17" s="8">
        <v>12.2</v>
      </c>
      <c r="E17" s="8">
        <v>12.6</v>
      </c>
      <c r="F17" s="8">
        <v>12.5</v>
      </c>
      <c r="G17" s="8">
        <v>12.3</v>
      </c>
      <c r="H17" s="8">
        <f t="shared" si="0"/>
        <v>12.399999999999999</v>
      </c>
      <c r="I17" s="18"/>
      <c r="J17" s="24"/>
      <c r="K17" s="24"/>
      <c r="L17" s="24"/>
      <c r="M17" s="26"/>
      <c r="N17" s="26"/>
      <c r="O17" s="18"/>
      <c r="P17" s="18"/>
    </row>
    <row r="18" spans="3:21">
      <c r="C18" s="8">
        <v>5</v>
      </c>
      <c r="D18" s="8">
        <v>12.4</v>
      </c>
      <c r="E18" s="8">
        <v>12.5</v>
      </c>
      <c r="F18" s="8">
        <v>12.5</v>
      </c>
      <c r="G18" s="8">
        <v>12.5</v>
      </c>
      <c r="H18" s="8">
        <f t="shared" si="0"/>
        <v>12.475</v>
      </c>
      <c r="I18" s="18"/>
      <c r="J18" s="24"/>
      <c r="K18" s="24"/>
      <c r="L18" s="24"/>
      <c r="M18" s="26"/>
      <c r="N18" s="26"/>
      <c r="O18" s="18"/>
      <c r="P18" s="18"/>
    </row>
    <row r="19" spans="3:21">
      <c r="C19" s="8">
        <v>6</v>
      </c>
      <c r="D19" s="8">
        <v>12.3</v>
      </c>
      <c r="E19" s="8">
        <v>12.4</v>
      </c>
      <c r="F19" s="8">
        <v>12.6</v>
      </c>
      <c r="G19" s="8">
        <v>12.6</v>
      </c>
      <c r="H19" s="8">
        <f t="shared" si="0"/>
        <v>12.475000000000001</v>
      </c>
      <c r="I19" s="18"/>
      <c r="J19" s="24"/>
      <c r="K19" s="24"/>
      <c r="L19" s="24"/>
      <c r="M19" s="26"/>
      <c r="N19" s="26"/>
      <c r="O19" s="18"/>
      <c r="P19" s="18"/>
    </row>
    <row r="20" spans="3:21">
      <c r="C20" s="8">
        <v>7</v>
      </c>
      <c r="D20" s="8">
        <v>12.6</v>
      </c>
      <c r="E20" s="8">
        <v>12.7</v>
      </c>
      <c r="F20" s="8">
        <v>12.5</v>
      </c>
      <c r="G20" s="8">
        <v>12.8</v>
      </c>
      <c r="H20" s="8">
        <f t="shared" si="0"/>
        <v>12.649999999999999</v>
      </c>
      <c r="I20" s="18"/>
      <c r="J20" s="24"/>
      <c r="K20" s="24"/>
      <c r="L20" s="24"/>
      <c r="M20" s="26"/>
      <c r="N20" s="26"/>
      <c r="O20" s="18"/>
      <c r="P20" s="18"/>
    </row>
    <row r="21" spans="3:21">
      <c r="C21" s="8">
        <v>8</v>
      </c>
      <c r="D21" s="8">
        <v>12.4</v>
      </c>
      <c r="E21" s="8">
        <v>12.3</v>
      </c>
      <c r="F21" s="8">
        <v>12.6</v>
      </c>
      <c r="G21" s="8">
        <v>12.5</v>
      </c>
      <c r="H21" s="8">
        <f t="shared" si="0"/>
        <v>12.450000000000001</v>
      </c>
      <c r="I21" s="18"/>
      <c r="J21" s="24"/>
      <c r="K21" s="24"/>
      <c r="L21" s="24"/>
      <c r="M21" s="26"/>
      <c r="N21" s="26"/>
      <c r="O21" s="18"/>
      <c r="P21" s="18"/>
    </row>
    <row r="22" spans="3:21" ht="16">
      <c r="C22" s="8">
        <v>9</v>
      </c>
      <c r="D22" s="8">
        <v>12.6</v>
      </c>
      <c r="E22" s="8">
        <v>12.5</v>
      </c>
      <c r="F22" s="8">
        <v>12.3</v>
      </c>
      <c r="G22" s="8">
        <v>12.6</v>
      </c>
      <c r="H22" s="8">
        <f t="shared" si="0"/>
        <v>12.500000000000002</v>
      </c>
      <c r="I22" s="18"/>
      <c r="J22" s="24"/>
      <c r="K22" s="24"/>
      <c r="L22" s="24"/>
      <c r="M22" s="26"/>
      <c r="N22" s="26"/>
      <c r="O22" s="32"/>
      <c r="P22" s="32"/>
      <c r="Q22" s="12"/>
      <c r="R22" s="12"/>
      <c r="S22" s="12"/>
      <c r="T22" s="12"/>
      <c r="U22"/>
    </row>
    <row r="23" spans="3:21" ht="17" customHeight="1">
      <c r="C23" s="21">
        <v>10</v>
      </c>
      <c r="D23" s="21">
        <v>12.1</v>
      </c>
      <c r="E23" s="21">
        <v>12.7</v>
      </c>
      <c r="F23" s="21">
        <v>12.5</v>
      </c>
      <c r="G23" s="21">
        <v>12.8</v>
      </c>
      <c r="H23" s="21">
        <f t="shared" si="0"/>
        <v>12.524999999999999</v>
      </c>
      <c r="I23" s="18"/>
      <c r="J23" s="24"/>
      <c r="K23" s="24"/>
      <c r="L23" s="24"/>
      <c r="M23" s="26"/>
      <c r="N23" s="26"/>
      <c r="O23" s="33"/>
      <c r="P23" s="33"/>
      <c r="Q23" s="13"/>
      <c r="R23" s="13"/>
      <c r="S23" s="13"/>
      <c r="T23" s="13"/>
      <c r="U23"/>
    </row>
    <row r="24" spans="3:21">
      <c r="C24" s="8"/>
      <c r="G24" s="50" t="s">
        <v>17</v>
      </c>
      <c r="H24" s="50">
        <f>SUM(H14:H23)</f>
        <v>125</v>
      </c>
      <c r="I24" s="18"/>
      <c r="J24" s="24"/>
      <c r="K24" s="24"/>
      <c r="L24" s="24"/>
      <c r="M24" s="26"/>
      <c r="N24" s="26"/>
      <c r="O24" s="18"/>
      <c r="P24" s="18"/>
    </row>
    <row r="25" spans="3:21">
      <c r="C25" s="8"/>
      <c r="I25" s="18"/>
      <c r="J25" s="24"/>
      <c r="K25" s="24"/>
      <c r="L25" s="24"/>
      <c r="M25" s="26"/>
      <c r="N25" s="26"/>
      <c r="O25" s="18"/>
      <c r="P25" s="18"/>
    </row>
    <row r="26" spans="3:21">
      <c r="C26" s="8"/>
      <c r="I26" s="18"/>
      <c r="J26" s="18"/>
      <c r="K26" s="18"/>
      <c r="L26" s="18"/>
      <c r="M26" s="18"/>
      <c r="N26" s="18"/>
      <c r="O26" s="18"/>
      <c r="P26" s="18"/>
    </row>
    <row r="27" spans="3:21">
      <c r="C27" s="55" t="s">
        <v>19</v>
      </c>
      <c r="D27" s="55"/>
      <c r="E27" s="55"/>
      <c r="F27" s="55"/>
      <c r="G27" s="55"/>
      <c r="H27" s="55"/>
      <c r="I27" s="18"/>
      <c r="J27" s="37"/>
      <c r="K27" s="18"/>
      <c r="L27" s="18"/>
      <c r="M27" s="18"/>
      <c r="N27" s="18"/>
      <c r="O27" s="18"/>
      <c r="P27" s="18"/>
    </row>
    <row r="28" spans="3:21">
      <c r="C28" s="55"/>
      <c r="D28" s="55"/>
      <c r="E28" s="55"/>
      <c r="F28" s="55"/>
      <c r="G28" s="55"/>
      <c r="H28" s="55"/>
      <c r="I28" s="18"/>
      <c r="J28" s="18"/>
      <c r="K28" s="18"/>
      <c r="L28" s="18"/>
      <c r="M28" s="18"/>
      <c r="N28" s="18"/>
      <c r="O28" s="18"/>
      <c r="P28" s="18"/>
    </row>
    <row r="29" spans="3:21">
      <c r="C29" s="55"/>
      <c r="D29" s="55"/>
      <c r="E29" s="55"/>
      <c r="F29" s="55"/>
      <c r="G29" s="55"/>
      <c r="H29" s="55"/>
      <c r="I29" s="18"/>
      <c r="J29" s="24"/>
      <c r="K29" s="24"/>
      <c r="L29" s="23"/>
      <c r="M29" s="31"/>
      <c r="N29" s="23"/>
      <c r="O29" s="18"/>
      <c r="P29" s="18"/>
    </row>
    <row r="30" spans="3:21">
      <c r="C30" s="55"/>
      <c r="D30" s="55"/>
      <c r="E30" s="55"/>
      <c r="F30" s="55"/>
      <c r="G30" s="55"/>
      <c r="H30" s="55"/>
      <c r="I30" s="18"/>
      <c r="J30" s="24"/>
      <c r="K30" s="24"/>
      <c r="L30" s="23"/>
      <c r="M30" s="31"/>
      <c r="N30" s="23"/>
      <c r="O30" s="18"/>
      <c r="P30" s="18"/>
    </row>
    <row r="31" spans="3:21">
      <c r="C31" s="53" t="s">
        <v>3</v>
      </c>
      <c r="I31" s="18"/>
      <c r="J31" s="24"/>
      <c r="K31" s="24"/>
      <c r="L31" s="23"/>
      <c r="M31" s="31"/>
      <c r="N31" s="23"/>
      <c r="O31" s="18"/>
      <c r="P31" s="18"/>
    </row>
    <row r="32" spans="3:21">
      <c r="C32" s="55" t="s">
        <v>20</v>
      </c>
      <c r="D32" s="57"/>
      <c r="E32" s="57"/>
      <c r="F32" s="57"/>
      <c r="G32" s="57"/>
      <c r="H32" s="57"/>
      <c r="I32" s="18"/>
      <c r="J32" s="24"/>
      <c r="K32" s="24"/>
      <c r="L32" s="23"/>
      <c r="M32" s="31"/>
      <c r="N32" s="23"/>
      <c r="O32" s="18"/>
      <c r="P32" s="18"/>
    </row>
    <row r="33" spans="3:16">
      <c r="C33" s="57"/>
      <c r="D33" s="57"/>
      <c r="E33" s="57"/>
      <c r="F33" s="57"/>
      <c r="G33" s="57"/>
      <c r="H33" s="57"/>
      <c r="I33" s="18"/>
      <c r="J33" s="24"/>
      <c r="K33" s="24"/>
      <c r="L33" s="23"/>
      <c r="M33" s="31"/>
      <c r="N33" s="23"/>
      <c r="O33" s="18"/>
      <c r="P33" s="18"/>
    </row>
    <row r="34" spans="3:16">
      <c r="C34" s="7"/>
      <c r="I34" s="18"/>
      <c r="J34" s="24"/>
      <c r="K34" s="24"/>
      <c r="L34" s="23"/>
      <c r="M34" s="31"/>
      <c r="N34" s="23"/>
      <c r="O34" s="18"/>
      <c r="P34" s="18"/>
    </row>
    <row r="35" spans="3:16">
      <c r="I35" s="18"/>
      <c r="J35" s="24"/>
      <c r="K35" s="24"/>
      <c r="L35" s="23"/>
      <c r="M35" s="31"/>
      <c r="N35" s="23"/>
      <c r="O35" s="18"/>
      <c r="P35" s="18"/>
    </row>
    <row r="36" spans="3:16">
      <c r="I36" s="18"/>
      <c r="J36" s="24"/>
      <c r="K36" s="24"/>
      <c r="L36" s="23"/>
      <c r="M36" s="31"/>
      <c r="N36" s="23"/>
      <c r="O36" s="18"/>
      <c r="P36" s="18"/>
    </row>
    <row r="37" spans="3:16">
      <c r="I37" s="18"/>
      <c r="J37" s="18"/>
      <c r="K37" s="18"/>
      <c r="L37" s="18"/>
      <c r="M37" s="18"/>
      <c r="N37" s="18"/>
      <c r="O37" s="18"/>
      <c r="P37" s="18"/>
    </row>
    <row r="38" spans="3:16">
      <c r="J38" s="10"/>
    </row>
  </sheetData>
  <mergeCells count="10">
    <mergeCell ref="J6:P6"/>
    <mergeCell ref="C6:H10"/>
    <mergeCell ref="D12:G12"/>
    <mergeCell ref="C12:C13"/>
    <mergeCell ref="H12:H13"/>
    <mergeCell ref="C27:H30"/>
    <mergeCell ref="C11:H11"/>
    <mergeCell ref="C32:H33"/>
    <mergeCell ref="C2:E3"/>
    <mergeCell ref="C5:E5"/>
  </mergeCells>
  <pageMargins left="0.7" right="0.7" top="0.75" bottom="0.75" header="0.3" footer="0.3"/>
  <ignoredErrors>
    <ignoredError sqref="H14:H23" formulaRang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99B6-0299-D74F-8062-A42B54F938D6}">
  <dimension ref="B2:V68"/>
  <sheetViews>
    <sheetView showGridLines="0" topLeftCell="A25" workbookViewId="0">
      <selection activeCell="C50" sqref="C50"/>
    </sheetView>
  </sheetViews>
  <sheetFormatPr baseColWidth="10" defaultColWidth="10.83203125" defaultRowHeight="13"/>
  <cols>
    <col min="1" max="1" width="2.5" style="3" customWidth="1"/>
    <col min="2" max="2" width="2.5" style="4" customWidth="1"/>
    <col min="3" max="3" width="12.1640625" style="3" customWidth="1"/>
    <col min="4" max="4" width="10.33203125" style="3" customWidth="1"/>
    <col min="5" max="9" width="10.5" style="3" customWidth="1"/>
    <col min="10" max="10" width="10.83203125" style="3"/>
    <col min="11" max="11" width="17.83203125" style="3" customWidth="1"/>
    <col min="12" max="12" width="13.83203125" style="3" customWidth="1"/>
    <col min="13" max="21" width="9.6640625" style="3" customWidth="1"/>
    <col min="22" max="16384" width="10.83203125" style="3"/>
  </cols>
  <sheetData>
    <row r="2" spans="2:17">
      <c r="B2" s="1"/>
      <c r="C2" s="54" t="s">
        <v>43</v>
      </c>
      <c r="D2" s="54"/>
      <c r="E2" s="54"/>
      <c r="F2" s="38"/>
      <c r="G2" s="38"/>
      <c r="H2" s="38"/>
      <c r="I2" s="38"/>
    </row>
    <row r="3" spans="2:17">
      <c r="B3" s="1"/>
      <c r="C3" s="54"/>
      <c r="D3" s="54"/>
      <c r="E3" s="54"/>
      <c r="F3" s="38"/>
      <c r="G3" s="38"/>
      <c r="H3" s="38"/>
      <c r="I3" s="38"/>
    </row>
    <row r="4" spans="2:17">
      <c r="C4" s="5"/>
      <c r="D4" s="5"/>
      <c r="E4" s="5"/>
    </row>
    <row r="5" spans="2:17" ht="13" customHeight="1">
      <c r="C5" s="55" t="s">
        <v>41</v>
      </c>
      <c r="D5" s="55"/>
      <c r="E5" s="55"/>
      <c r="F5" s="55"/>
      <c r="G5" s="55"/>
      <c r="H5" s="55"/>
      <c r="I5" s="55"/>
      <c r="J5"/>
      <c r="K5"/>
      <c r="L5"/>
      <c r="M5"/>
      <c r="N5"/>
      <c r="O5"/>
      <c r="P5"/>
      <c r="Q5"/>
    </row>
    <row r="6" spans="2:17" ht="16">
      <c r="C6" s="55"/>
      <c r="D6" s="55"/>
      <c r="E6" s="55"/>
      <c r="F6" s="55"/>
      <c r="G6" s="55"/>
      <c r="H6" s="55"/>
      <c r="I6" s="55"/>
      <c r="J6"/>
      <c r="K6"/>
      <c r="L6"/>
      <c r="M6"/>
      <c r="N6"/>
      <c r="O6"/>
      <c r="P6"/>
      <c r="Q6"/>
    </row>
    <row r="7" spans="2:17" ht="16">
      <c r="C7" s="55"/>
      <c r="D7" s="55"/>
      <c r="E7" s="55"/>
      <c r="F7" s="55"/>
      <c r="G7" s="55"/>
      <c r="H7" s="55"/>
      <c r="I7" s="55"/>
      <c r="J7"/>
      <c r="K7"/>
      <c r="L7"/>
      <c r="M7"/>
      <c r="N7"/>
      <c r="O7"/>
      <c r="P7"/>
      <c r="Q7"/>
    </row>
    <row r="8" spans="2:17" ht="16">
      <c r="C8" s="55"/>
      <c r="D8" s="55"/>
      <c r="E8" s="55"/>
      <c r="F8" s="55"/>
      <c r="G8" s="55"/>
      <c r="H8" s="55"/>
      <c r="I8" s="55"/>
      <c r="J8"/>
      <c r="K8"/>
      <c r="L8"/>
      <c r="M8"/>
      <c r="N8"/>
      <c r="O8"/>
      <c r="P8"/>
      <c r="Q8"/>
    </row>
    <row r="9" spans="2:17" ht="16">
      <c r="C9" s="55"/>
      <c r="D9" s="55"/>
      <c r="E9" s="55"/>
      <c r="F9" s="55"/>
      <c r="G9" s="55"/>
      <c r="H9" s="55"/>
      <c r="I9" s="55"/>
      <c r="J9"/>
      <c r="K9"/>
      <c r="L9"/>
      <c r="M9"/>
      <c r="N9"/>
      <c r="O9"/>
      <c r="P9"/>
      <c r="Q9"/>
    </row>
    <row r="10" spans="2:17" ht="16" customHeight="1">
      <c r="C10" s="56" t="s">
        <v>29</v>
      </c>
      <c r="D10" s="56"/>
      <c r="E10" s="56"/>
      <c r="F10" s="56"/>
      <c r="G10" s="56"/>
      <c r="H10" s="56"/>
      <c r="I10" s="56"/>
      <c r="J10"/>
      <c r="K10"/>
      <c r="L10"/>
      <c r="M10"/>
      <c r="N10"/>
      <c r="O10"/>
      <c r="P10"/>
      <c r="Q10"/>
    </row>
    <row r="11" spans="2:17" ht="17" customHeight="1">
      <c r="C11" s="63" t="s">
        <v>14</v>
      </c>
      <c r="D11" s="59" t="s">
        <v>15</v>
      </c>
      <c r="E11" s="59"/>
      <c r="F11" s="59"/>
      <c r="G11" s="59"/>
      <c r="H11" s="64" t="s">
        <v>16</v>
      </c>
      <c r="I11" s="64" t="s">
        <v>30</v>
      </c>
      <c r="J11"/>
      <c r="K11"/>
      <c r="L11"/>
      <c r="M11"/>
      <c r="N11"/>
      <c r="O11"/>
      <c r="P11"/>
      <c r="Q11"/>
    </row>
    <row r="12" spans="2:17" ht="16">
      <c r="C12" s="59"/>
      <c r="D12" s="20">
        <v>1</v>
      </c>
      <c r="E12" s="21">
        <v>2</v>
      </c>
      <c r="F12" s="21">
        <v>3</v>
      </c>
      <c r="G12" s="21">
        <v>4</v>
      </c>
      <c r="H12" s="62"/>
      <c r="I12" s="62"/>
      <c r="J12"/>
      <c r="K12"/>
      <c r="L12"/>
      <c r="M12"/>
      <c r="N12"/>
      <c r="O12"/>
      <c r="P12"/>
      <c r="Q12"/>
    </row>
    <row r="13" spans="2:17" ht="16">
      <c r="C13" s="8">
        <v>1</v>
      </c>
      <c r="D13" s="40">
        <v>15.85</v>
      </c>
      <c r="E13" s="40">
        <v>16.02</v>
      </c>
      <c r="F13" s="40">
        <v>15.83</v>
      </c>
      <c r="G13" s="40">
        <v>15.93</v>
      </c>
      <c r="H13" s="40">
        <f>AVERAGE(D13:G13)</f>
        <v>15.907499999999999</v>
      </c>
      <c r="I13" s="40">
        <f>MAX(D13:G13)-MIN(D13:G13)</f>
        <v>0.1899999999999995</v>
      </c>
      <c r="J13"/>
      <c r="K13"/>
      <c r="L13"/>
      <c r="M13"/>
      <c r="N13"/>
      <c r="O13"/>
      <c r="P13"/>
      <c r="Q13"/>
    </row>
    <row r="14" spans="2:17" ht="16">
      <c r="C14" s="8">
        <v>2</v>
      </c>
      <c r="D14" s="40">
        <v>16.12</v>
      </c>
      <c r="E14" s="40">
        <v>16</v>
      </c>
      <c r="F14" s="40">
        <v>15.85</v>
      </c>
      <c r="G14" s="40">
        <v>16.010000000000002</v>
      </c>
      <c r="H14" s="40">
        <f t="shared" ref="H14:H37" si="0">AVERAGE(D14:G14)</f>
        <v>15.995000000000001</v>
      </c>
      <c r="I14" s="40">
        <f t="shared" ref="I14:I37" si="1">MAX(D14:G14)-MIN(D14:G14)</f>
        <v>0.27000000000000135</v>
      </c>
      <c r="J14"/>
      <c r="K14"/>
      <c r="L14"/>
      <c r="M14"/>
      <c r="N14"/>
      <c r="O14"/>
      <c r="P14"/>
      <c r="Q14"/>
    </row>
    <row r="15" spans="2:17" ht="16">
      <c r="C15" s="8">
        <v>3</v>
      </c>
      <c r="D15" s="40">
        <v>16</v>
      </c>
      <c r="E15" s="40">
        <v>15.91</v>
      </c>
      <c r="F15" s="40">
        <v>15.94</v>
      </c>
      <c r="G15" s="40">
        <v>15.83</v>
      </c>
      <c r="H15" s="40">
        <f t="shared" si="0"/>
        <v>15.92</v>
      </c>
      <c r="I15" s="40">
        <f t="shared" si="1"/>
        <v>0.16999999999999993</v>
      </c>
      <c r="J15"/>
      <c r="K15"/>
      <c r="L15"/>
      <c r="M15"/>
      <c r="N15"/>
      <c r="O15"/>
      <c r="P15"/>
      <c r="Q15"/>
    </row>
    <row r="16" spans="2:17" ht="16">
      <c r="C16" s="8">
        <v>4</v>
      </c>
      <c r="D16" s="40">
        <v>16.2</v>
      </c>
      <c r="E16" s="40">
        <v>15.85</v>
      </c>
      <c r="F16" s="40">
        <v>15.74</v>
      </c>
      <c r="G16" s="40">
        <v>15.93</v>
      </c>
      <c r="H16" s="40">
        <f t="shared" si="0"/>
        <v>15.93</v>
      </c>
      <c r="I16" s="40">
        <f t="shared" si="1"/>
        <v>0.45999999999999908</v>
      </c>
      <c r="J16"/>
      <c r="K16"/>
      <c r="L16"/>
      <c r="M16"/>
      <c r="N16"/>
      <c r="O16"/>
      <c r="P16"/>
      <c r="Q16"/>
    </row>
    <row r="17" spans="3:17" ht="16">
      <c r="C17" s="8">
        <v>5</v>
      </c>
      <c r="D17" s="40">
        <v>15.74</v>
      </c>
      <c r="E17" s="40">
        <v>15.86</v>
      </c>
      <c r="F17" s="40">
        <v>16.21</v>
      </c>
      <c r="G17" s="40">
        <v>16.100000000000001</v>
      </c>
      <c r="H17" s="40">
        <f t="shared" si="0"/>
        <v>15.977500000000001</v>
      </c>
      <c r="I17" s="40">
        <f t="shared" si="1"/>
        <v>0.47000000000000064</v>
      </c>
      <c r="J17"/>
      <c r="K17"/>
      <c r="L17"/>
      <c r="M17"/>
      <c r="N17"/>
      <c r="O17"/>
      <c r="P17"/>
      <c r="Q17"/>
    </row>
    <row r="18" spans="3:17" ht="16">
      <c r="C18" s="8">
        <v>6</v>
      </c>
      <c r="D18" s="40">
        <v>15.94</v>
      </c>
      <c r="E18" s="40">
        <v>16.010000000000002</v>
      </c>
      <c r="F18" s="40">
        <v>16.14</v>
      </c>
      <c r="G18" s="40">
        <v>16.03</v>
      </c>
      <c r="H18" s="40">
        <f t="shared" si="0"/>
        <v>16.03</v>
      </c>
      <c r="I18" s="40">
        <f t="shared" si="1"/>
        <v>0.20000000000000107</v>
      </c>
      <c r="J18"/>
      <c r="K18"/>
      <c r="L18"/>
      <c r="M18"/>
      <c r="N18"/>
      <c r="O18"/>
      <c r="P18"/>
      <c r="Q18"/>
    </row>
    <row r="19" spans="3:17" ht="16">
      <c r="C19" s="8">
        <v>7</v>
      </c>
      <c r="D19" s="40">
        <v>15.75</v>
      </c>
      <c r="E19" s="40">
        <v>16.21</v>
      </c>
      <c r="F19" s="40">
        <v>16.010000000000002</v>
      </c>
      <c r="G19" s="40">
        <v>15.86</v>
      </c>
      <c r="H19" s="40">
        <f t="shared" si="0"/>
        <v>15.9575</v>
      </c>
      <c r="I19" s="40">
        <f t="shared" si="1"/>
        <v>0.46000000000000085</v>
      </c>
      <c r="J19"/>
      <c r="K19"/>
      <c r="L19"/>
      <c r="M19"/>
      <c r="N19"/>
      <c r="O19"/>
      <c r="P19"/>
      <c r="Q19"/>
    </row>
    <row r="20" spans="3:17" ht="16">
      <c r="C20" s="8">
        <v>8</v>
      </c>
      <c r="D20" s="40">
        <v>15.82</v>
      </c>
      <c r="E20" s="40">
        <v>15.94</v>
      </c>
      <c r="F20" s="40">
        <v>16.02</v>
      </c>
      <c r="G20" s="40">
        <v>15.94</v>
      </c>
      <c r="H20" s="40">
        <f t="shared" si="0"/>
        <v>15.93</v>
      </c>
      <c r="I20" s="40">
        <f t="shared" si="1"/>
        <v>0.19999999999999929</v>
      </c>
      <c r="J20"/>
      <c r="K20"/>
      <c r="L20"/>
      <c r="M20"/>
      <c r="N20"/>
      <c r="O20"/>
      <c r="P20"/>
      <c r="Q20"/>
    </row>
    <row r="21" spans="3:17" ht="16">
      <c r="C21" s="8">
        <v>9</v>
      </c>
      <c r="D21" s="40">
        <v>16.04</v>
      </c>
      <c r="E21" s="40">
        <v>15.98</v>
      </c>
      <c r="F21" s="40">
        <v>15.83</v>
      </c>
      <c r="G21" s="40">
        <v>15.98</v>
      </c>
      <c r="H21" s="40">
        <f t="shared" si="0"/>
        <v>15.9575</v>
      </c>
      <c r="I21" s="40">
        <f t="shared" si="1"/>
        <v>0.20999999999999908</v>
      </c>
      <c r="J21"/>
      <c r="K21"/>
      <c r="L21"/>
      <c r="M21"/>
      <c r="N21"/>
      <c r="O21"/>
      <c r="P21"/>
      <c r="Q21"/>
    </row>
    <row r="22" spans="3:17" ht="16">
      <c r="C22" s="8">
        <v>10</v>
      </c>
      <c r="D22" s="40">
        <v>15.64</v>
      </c>
      <c r="E22" s="40">
        <v>15.86</v>
      </c>
      <c r="F22" s="40">
        <v>15.94</v>
      </c>
      <c r="G22" s="40">
        <v>15.89</v>
      </c>
      <c r="H22" s="40">
        <f t="shared" si="0"/>
        <v>15.8325</v>
      </c>
      <c r="I22" s="40">
        <f t="shared" si="1"/>
        <v>0.29999999999999893</v>
      </c>
      <c r="J22"/>
      <c r="K22"/>
      <c r="L22"/>
      <c r="M22"/>
      <c r="N22"/>
      <c r="O22"/>
      <c r="P22"/>
      <c r="Q22"/>
    </row>
    <row r="23" spans="3:17" ht="16">
      <c r="C23" s="8">
        <v>11</v>
      </c>
      <c r="D23" s="40">
        <v>16.11</v>
      </c>
      <c r="E23" s="40">
        <v>16</v>
      </c>
      <c r="F23" s="40">
        <v>16.010000000000002</v>
      </c>
      <c r="G23" s="40">
        <v>15.82</v>
      </c>
      <c r="H23" s="40">
        <f t="shared" si="0"/>
        <v>15.985000000000001</v>
      </c>
      <c r="I23" s="40">
        <f t="shared" si="1"/>
        <v>0.28999999999999915</v>
      </c>
      <c r="J23"/>
      <c r="K23"/>
      <c r="L23"/>
      <c r="M23"/>
      <c r="N23"/>
      <c r="O23"/>
      <c r="P23"/>
      <c r="Q23"/>
    </row>
    <row r="24" spans="3:17" ht="16">
      <c r="C24" s="8">
        <v>12</v>
      </c>
      <c r="D24" s="40">
        <v>15.72</v>
      </c>
      <c r="E24" s="40">
        <v>15.85</v>
      </c>
      <c r="F24" s="40">
        <v>16.12</v>
      </c>
      <c r="G24" s="40">
        <v>16.149999999999999</v>
      </c>
      <c r="H24" s="40">
        <f t="shared" si="0"/>
        <v>15.959999999999999</v>
      </c>
      <c r="I24" s="40">
        <f t="shared" si="1"/>
        <v>0.42999999999999794</v>
      </c>
      <c r="J24"/>
      <c r="K24"/>
      <c r="L24"/>
      <c r="M24"/>
      <c r="N24"/>
      <c r="O24"/>
      <c r="P24"/>
      <c r="Q24"/>
    </row>
    <row r="25" spans="3:17" ht="16">
      <c r="C25" s="8">
        <v>13</v>
      </c>
      <c r="D25" s="40">
        <v>15.85</v>
      </c>
      <c r="E25" s="40">
        <v>15.76</v>
      </c>
      <c r="F25" s="40">
        <v>15.74</v>
      </c>
      <c r="G25" s="40">
        <v>15.98</v>
      </c>
      <c r="H25" s="40">
        <f t="shared" si="0"/>
        <v>15.8325</v>
      </c>
      <c r="I25" s="40">
        <f t="shared" si="1"/>
        <v>0.24000000000000021</v>
      </c>
      <c r="J25"/>
      <c r="K25"/>
      <c r="L25"/>
      <c r="M25"/>
      <c r="N25"/>
      <c r="O25"/>
      <c r="P25"/>
      <c r="Q25"/>
    </row>
    <row r="26" spans="3:17" ht="16">
      <c r="C26" s="8">
        <v>14</v>
      </c>
      <c r="D26" s="40">
        <v>15.73</v>
      </c>
      <c r="E26" s="40">
        <v>15.84</v>
      </c>
      <c r="F26" s="40">
        <v>15.96</v>
      </c>
      <c r="G26" s="40">
        <v>16.100000000000001</v>
      </c>
      <c r="H26" s="40">
        <f t="shared" si="0"/>
        <v>15.907500000000001</v>
      </c>
      <c r="I26" s="40">
        <f t="shared" si="1"/>
        <v>0.37000000000000099</v>
      </c>
      <c r="J26"/>
      <c r="K26"/>
      <c r="L26"/>
      <c r="M26"/>
      <c r="N26"/>
      <c r="O26"/>
      <c r="P26"/>
      <c r="Q26"/>
    </row>
    <row r="27" spans="3:17" ht="14" customHeight="1">
      <c r="C27" s="8">
        <v>15</v>
      </c>
      <c r="D27" s="40">
        <v>16.2</v>
      </c>
      <c r="E27" s="40">
        <v>16.010000000000002</v>
      </c>
      <c r="F27" s="40">
        <v>16.100000000000001</v>
      </c>
      <c r="G27" s="40">
        <v>15.89</v>
      </c>
      <c r="H27" s="40">
        <f t="shared" si="0"/>
        <v>16.05</v>
      </c>
      <c r="I27" s="40">
        <f t="shared" si="1"/>
        <v>0.30999999999999872</v>
      </c>
      <c r="J27"/>
      <c r="K27"/>
      <c r="L27"/>
      <c r="M27"/>
      <c r="N27"/>
      <c r="O27"/>
      <c r="P27"/>
      <c r="Q27"/>
    </row>
    <row r="28" spans="3:17" ht="16">
      <c r="C28" s="8">
        <v>16</v>
      </c>
      <c r="D28" s="40">
        <v>16.12</v>
      </c>
      <c r="E28" s="40">
        <v>16.079999999999998</v>
      </c>
      <c r="F28" s="40">
        <v>15.83</v>
      </c>
      <c r="G28" s="40">
        <v>15.94</v>
      </c>
      <c r="H28" s="40">
        <f t="shared" si="0"/>
        <v>15.9925</v>
      </c>
      <c r="I28" s="40">
        <f t="shared" si="1"/>
        <v>0.29000000000000092</v>
      </c>
      <c r="J28"/>
      <c r="K28"/>
      <c r="L28"/>
      <c r="M28"/>
      <c r="N28"/>
      <c r="O28"/>
      <c r="P28"/>
      <c r="Q28"/>
    </row>
    <row r="29" spans="3:17" ht="16">
      <c r="C29" s="8">
        <v>17</v>
      </c>
      <c r="D29" s="40">
        <v>16.010000000000002</v>
      </c>
      <c r="E29" s="40">
        <v>15.93</v>
      </c>
      <c r="F29" s="40">
        <v>15.81</v>
      </c>
      <c r="G29" s="40">
        <v>15.68</v>
      </c>
      <c r="H29" s="40">
        <f t="shared" si="0"/>
        <v>15.8575</v>
      </c>
      <c r="I29" s="40">
        <f t="shared" si="1"/>
        <v>0.33000000000000185</v>
      </c>
      <c r="J29"/>
      <c r="K29"/>
      <c r="L29"/>
      <c r="M29"/>
      <c r="N29"/>
      <c r="O29"/>
      <c r="P29"/>
      <c r="Q29"/>
    </row>
    <row r="30" spans="3:17" ht="16">
      <c r="C30" s="8">
        <v>18</v>
      </c>
      <c r="D30" s="40">
        <v>15.78</v>
      </c>
      <c r="E30" s="40">
        <v>16.04</v>
      </c>
      <c r="F30" s="40">
        <v>16.11</v>
      </c>
      <c r="G30" s="40">
        <v>16.12</v>
      </c>
      <c r="H30" s="40">
        <f t="shared" si="0"/>
        <v>16.012499999999999</v>
      </c>
      <c r="I30" s="40">
        <f t="shared" si="1"/>
        <v>0.34000000000000163</v>
      </c>
      <c r="J30"/>
      <c r="K30"/>
      <c r="L30"/>
      <c r="M30"/>
      <c r="N30"/>
      <c r="O30"/>
      <c r="P30"/>
      <c r="Q30"/>
    </row>
    <row r="31" spans="3:17" ht="16">
      <c r="C31" s="8">
        <v>19</v>
      </c>
      <c r="D31" s="40">
        <v>15.84</v>
      </c>
      <c r="E31" s="40">
        <v>15.92</v>
      </c>
      <c r="F31" s="40">
        <v>16.05</v>
      </c>
      <c r="G31" s="40">
        <v>16.12</v>
      </c>
      <c r="H31" s="40">
        <f t="shared" si="0"/>
        <v>15.982500000000002</v>
      </c>
      <c r="I31" s="40">
        <f t="shared" si="1"/>
        <v>0.28000000000000114</v>
      </c>
      <c r="J31"/>
      <c r="K31"/>
      <c r="L31"/>
      <c r="M31"/>
      <c r="N31"/>
      <c r="O31"/>
      <c r="P31"/>
      <c r="Q31"/>
    </row>
    <row r="32" spans="3:17" ht="16">
      <c r="C32" s="8">
        <v>20</v>
      </c>
      <c r="D32" s="40">
        <v>15.92</v>
      </c>
      <c r="E32" s="40">
        <v>16.09</v>
      </c>
      <c r="F32" s="40">
        <v>16.12</v>
      </c>
      <c r="G32" s="40">
        <v>15.93</v>
      </c>
      <c r="H32" s="40">
        <f t="shared" si="0"/>
        <v>16.015000000000001</v>
      </c>
      <c r="I32" s="40">
        <f t="shared" si="1"/>
        <v>0.20000000000000107</v>
      </c>
      <c r="J32"/>
      <c r="K32"/>
      <c r="L32"/>
      <c r="M32"/>
      <c r="N32"/>
      <c r="O32"/>
      <c r="P32"/>
      <c r="Q32"/>
    </row>
    <row r="33" spans="3:22" ht="16">
      <c r="C33" s="8">
        <v>21</v>
      </c>
      <c r="D33" s="40">
        <v>16.11</v>
      </c>
      <c r="E33" s="40">
        <v>16.02</v>
      </c>
      <c r="F33" s="40">
        <v>16</v>
      </c>
      <c r="G33" s="40">
        <v>15.88</v>
      </c>
      <c r="H33" s="40">
        <f t="shared" si="0"/>
        <v>16.002499999999998</v>
      </c>
      <c r="I33" s="40">
        <f t="shared" si="1"/>
        <v>0.22999999999999865</v>
      </c>
      <c r="J33"/>
      <c r="K33"/>
      <c r="L33"/>
      <c r="M33"/>
      <c r="N33"/>
      <c r="O33"/>
      <c r="P33"/>
      <c r="Q33"/>
    </row>
    <row r="34" spans="3:22" ht="16">
      <c r="C34" s="8">
        <v>22</v>
      </c>
      <c r="D34" s="40">
        <v>15.98</v>
      </c>
      <c r="E34" s="40">
        <v>15.82</v>
      </c>
      <c r="F34" s="40">
        <v>15.89</v>
      </c>
      <c r="G34" s="40">
        <v>15.89</v>
      </c>
      <c r="H34" s="40">
        <f t="shared" si="0"/>
        <v>15.895</v>
      </c>
      <c r="I34" s="40">
        <f t="shared" si="1"/>
        <v>0.16000000000000014</v>
      </c>
      <c r="J34"/>
      <c r="K34"/>
      <c r="L34"/>
      <c r="M34"/>
      <c r="N34"/>
      <c r="O34"/>
      <c r="P34"/>
      <c r="Q34"/>
      <c r="R34" s="12"/>
      <c r="S34" s="12"/>
      <c r="T34" s="12"/>
      <c r="U34" s="12"/>
      <c r="V34"/>
    </row>
    <row r="35" spans="3:22" ht="16">
      <c r="C35" s="8">
        <v>23</v>
      </c>
      <c r="D35" s="40">
        <v>16.05</v>
      </c>
      <c r="E35" s="40">
        <v>15.73</v>
      </c>
      <c r="F35" s="40">
        <v>15.73</v>
      </c>
      <c r="G35" s="40">
        <v>15.93</v>
      </c>
      <c r="H35" s="40">
        <f t="shared" si="0"/>
        <v>15.860000000000001</v>
      </c>
      <c r="I35" s="40">
        <f t="shared" si="1"/>
        <v>0.32000000000000028</v>
      </c>
      <c r="J35"/>
      <c r="K35"/>
      <c r="L35"/>
      <c r="M35"/>
      <c r="N35"/>
      <c r="O35"/>
      <c r="P35"/>
      <c r="Q35"/>
      <c r="R35" s="12"/>
      <c r="S35" s="12"/>
      <c r="T35" s="12"/>
      <c r="U35" s="12"/>
      <c r="V35"/>
    </row>
    <row r="36" spans="3:22" ht="16">
      <c r="C36" s="8">
        <v>24</v>
      </c>
      <c r="D36" s="40">
        <v>16.010000000000002</v>
      </c>
      <c r="E36" s="40">
        <v>16.010000000000002</v>
      </c>
      <c r="F36" s="40">
        <v>15.89</v>
      </c>
      <c r="G36" s="40">
        <v>15.86</v>
      </c>
      <c r="H36" s="40">
        <f t="shared" si="0"/>
        <v>15.942500000000001</v>
      </c>
      <c r="I36" s="40">
        <f t="shared" si="1"/>
        <v>0.15000000000000213</v>
      </c>
      <c r="J36"/>
      <c r="K36"/>
      <c r="L36"/>
      <c r="M36"/>
      <c r="N36"/>
      <c r="O36"/>
      <c r="P36"/>
      <c r="Q36"/>
      <c r="R36" s="12"/>
      <c r="S36" s="12"/>
      <c r="T36" s="12"/>
      <c r="U36" s="12"/>
      <c r="V36"/>
    </row>
    <row r="37" spans="3:22" ht="17" customHeight="1">
      <c r="C37" s="21">
        <v>25</v>
      </c>
      <c r="D37" s="41">
        <v>16.079999999999998</v>
      </c>
      <c r="E37" s="42">
        <v>15.78</v>
      </c>
      <c r="F37" s="41">
        <v>15.92</v>
      </c>
      <c r="G37" s="41">
        <v>15.98</v>
      </c>
      <c r="H37" s="41">
        <f t="shared" si="0"/>
        <v>15.940000000000001</v>
      </c>
      <c r="I37" s="41">
        <f t="shared" si="1"/>
        <v>0.29999999999999893</v>
      </c>
      <c r="J37"/>
      <c r="K37"/>
      <c r="L37"/>
      <c r="M37"/>
      <c r="N37"/>
      <c r="O37"/>
      <c r="P37"/>
      <c r="Q37"/>
      <c r="R37" s="13"/>
      <c r="S37" s="13"/>
      <c r="T37" s="13"/>
      <c r="U37" s="13"/>
      <c r="V37"/>
    </row>
    <row r="38" spans="3:22" ht="16">
      <c r="C38" s="50"/>
      <c r="D38" s="51"/>
      <c r="E38" s="51"/>
      <c r="F38" s="51"/>
      <c r="G38" s="50" t="s">
        <v>17</v>
      </c>
      <c r="H38" s="52">
        <f>SUM(H13:H37)</f>
        <v>398.67250000000007</v>
      </c>
      <c r="I38" s="50">
        <f>SUM(I13:I37)</f>
        <v>7.1700000000000035</v>
      </c>
      <c r="J38"/>
      <c r="K38"/>
      <c r="L38"/>
      <c r="M38"/>
      <c r="N38"/>
      <c r="O38"/>
      <c r="P38"/>
      <c r="Q38"/>
    </row>
    <row r="39" spans="3:22" ht="16">
      <c r="C39" s="8"/>
      <c r="J39"/>
      <c r="K39"/>
      <c r="L39"/>
      <c r="M39"/>
      <c r="N39"/>
      <c r="O39"/>
      <c r="P39"/>
      <c r="Q39"/>
    </row>
    <row r="40" spans="3:22" ht="16">
      <c r="C40" s="55" t="s">
        <v>44</v>
      </c>
      <c r="D40" s="55"/>
      <c r="E40" s="55"/>
      <c r="F40" s="55"/>
      <c r="G40" s="55"/>
      <c r="H40" s="55"/>
      <c r="I40" s="55"/>
      <c r="J40"/>
      <c r="K40"/>
      <c r="L40"/>
      <c r="M40"/>
      <c r="N40"/>
      <c r="O40"/>
      <c r="P40"/>
      <c r="Q40"/>
    </row>
    <row r="41" spans="3:22" ht="15" customHeight="1">
      <c r="C41" s="55"/>
      <c r="D41" s="55"/>
      <c r="E41" s="55"/>
      <c r="F41" s="55"/>
      <c r="G41" s="55"/>
      <c r="H41" s="55"/>
      <c r="I41" s="55"/>
      <c r="J41"/>
      <c r="K41"/>
      <c r="L41"/>
      <c r="M41"/>
      <c r="N41"/>
      <c r="O41"/>
      <c r="P41"/>
      <c r="Q41"/>
    </row>
    <row r="42" spans="3:22" ht="15" customHeight="1">
      <c r="C42" s="55"/>
      <c r="D42" s="55"/>
      <c r="E42" s="55"/>
      <c r="F42" s="55"/>
      <c r="G42" s="55"/>
      <c r="H42" s="55"/>
      <c r="I42" s="55"/>
      <c r="J42"/>
      <c r="K42"/>
      <c r="L42"/>
      <c r="M42"/>
      <c r="N42"/>
      <c r="O42"/>
      <c r="P42"/>
      <c r="Q42"/>
    </row>
    <row r="43" spans="3:22" ht="15" customHeight="1">
      <c r="C43" s="55"/>
      <c r="D43" s="55"/>
      <c r="E43" s="55"/>
      <c r="F43" s="55"/>
      <c r="G43" s="55"/>
      <c r="H43" s="55"/>
      <c r="I43" s="55"/>
      <c r="J43"/>
      <c r="K43"/>
      <c r="L43"/>
      <c r="M43"/>
      <c r="N43"/>
      <c r="O43"/>
      <c r="P43"/>
      <c r="Q43"/>
    </row>
    <row r="44" spans="3:22" ht="15" customHeight="1">
      <c r="C44" s="55"/>
      <c r="D44" s="55"/>
      <c r="E44" s="55"/>
      <c r="F44" s="55"/>
      <c r="G44" s="55"/>
      <c r="H44" s="55"/>
      <c r="I44" s="55"/>
      <c r="J44"/>
      <c r="K44"/>
      <c r="L44"/>
      <c r="M44"/>
      <c r="N44"/>
      <c r="O44"/>
      <c r="P44"/>
      <c r="Q44"/>
    </row>
    <row r="45" spans="3:22" ht="17" customHeight="1">
      <c r="C45" s="55" t="s">
        <v>32</v>
      </c>
      <c r="D45" s="55"/>
      <c r="E45" s="55"/>
      <c r="F45" s="55"/>
      <c r="G45" s="55"/>
      <c r="H45" s="55"/>
      <c r="I45" s="55"/>
      <c r="J45"/>
      <c r="K45"/>
      <c r="L45"/>
      <c r="M45"/>
      <c r="N45"/>
      <c r="O45"/>
      <c r="P45"/>
      <c r="Q45"/>
    </row>
    <row r="46" spans="3:22" ht="16">
      <c r="C46" s="55"/>
      <c r="D46" s="55"/>
      <c r="E46" s="55"/>
      <c r="F46" s="55"/>
      <c r="G46" s="55"/>
      <c r="H46" s="55"/>
      <c r="I46" s="55"/>
      <c r="J46"/>
      <c r="K46"/>
      <c r="L46"/>
      <c r="M46"/>
      <c r="N46"/>
      <c r="O46"/>
      <c r="P46"/>
      <c r="Q46"/>
    </row>
    <row r="47" spans="3:22" ht="16">
      <c r="C47" s="55"/>
      <c r="D47" s="55"/>
      <c r="E47" s="55"/>
      <c r="F47" s="55"/>
      <c r="G47" s="55"/>
      <c r="H47" s="55"/>
      <c r="I47" s="55"/>
      <c r="J47"/>
      <c r="K47"/>
      <c r="L47"/>
      <c r="M47"/>
      <c r="N47"/>
      <c r="O47"/>
      <c r="P47"/>
      <c r="Q47"/>
    </row>
    <row r="48" spans="3:22" ht="16">
      <c r="C48" s="55"/>
      <c r="D48" s="55"/>
      <c r="E48" s="55"/>
      <c r="F48" s="55"/>
      <c r="G48" s="55"/>
      <c r="H48" s="55"/>
      <c r="I48" s="55"/>
      <c r="J48"/>
      <c r="K48"/>
      <c r="L48"/>
      <c r="M48"/>
      <c r="N48"/>
      <c r="O48"/>
      <c r="P48"/>
      <c r="Q48"/>
    </row>
    <row r="49" spans="3:17" ht="16">
      <c r="C49" s="55"/>
      <c r="D49" s="55"/>
      <c r="E49" s="55"/>
      <c r="F49" s="55"/>
      <c r="G49" s="55"/>
      <c r="H49" s="55"/>
      <c r="I49" s="55"/>
      <c r="J49"/>
      <c r="K49"/>
      <c r="L49"/>
      <c r="M49"/>
      <c r="N49"/>
      <c r="O49"/>
      <c r="P49"/>
      <c r="Q49"/>
    </row>
    <row r="50" spans="3:17" ht="16">
      <c r="C50" s="53" t="s">
        <v>3</v>
      </c>
      <c r="J50"/>
      <c r="K50"/>
      <c r="L50"/>
      <c r="M50"/>
      <c r="N50"/>
      <c r="O50"/>
      <c r="P50"/>
      <c r="Q50"/>
    </row>
    <row r="51" spans="3:17" ht="16">
      <c r="C51" s="55" t="s">
        <v>20</v>
      </c>
      <c r="D51" s="57"/>
      <c r="E51" s="57"/>
      <c r="F51" s="57"/>
      <c r="G51" s="57"/>
      <c r="H51" s="57"/>
      <c r="I51" s="57"/>
      <c r="J51"/>
      <c r="K51"/>
      <c r="L51"/>
      <c r="M51"/>
      <c r="N51"/>
      <c r="O51"/>
      <c r="P51"/>
      <c r="Q51"/>
    </row>
    <row r="52" spans="3:17" ht="16">
      <c r="C52" s="57"/>
      <c r="D52" s="57"/>
      <c r="E52" s="57"/>
      <c r="F52" s="57"/>
      <c r="G52" s="57"/>
      <c r="H52" s="57"/>
      <c r="I52" s="57"/>
      <c r="J52"/>
      <c r="K52"/>
      <c r="L52"/>
      <c r="M52"/>
      <c r="N52"/>
      <c r="O52"/>
      <c r="P52"/>
      <c r="Q52"/>
    </row>
    <row r="53" spans="3:17" ht="16">
      <c r="C53" s="7"/>
      <c r="J53"/>
      <c r="K53"/>
      <c r="L53"/>
      <c r="M53"/>
      <c r="N53"/>
      <c r="O53"/>
      <c r="P53"/>
      <c r="Q53"/>
    </row>
    <row r="54" spans="3:17" ht="16">
      <c r="J54"/>
      <c r="K54"/>
      <c r="L54"/>
      <c r="M54"/>
      <c r="N54"/>
      <c r="O54"/>
      <c r="P54"/>
      <c r="Q54"/>
    </row>
    <row r="55" spans="3:17" ht="16">
      <c r="J55"/>
      <c r="K55"/>
      <c r="L55"/>
      <c r="M55"/>
      <c r="N55"/>
      <c r="O55"/>
      <c r="P55"/>
      <c r="Q55"/>
    </row>
    <row r="56" spans="3:17" ht="16">
      <c r="C56" s="3" t="s">
        <v>33</v>
      </c>
      <c r="J56"/>
      <c r="K56"/>
      <c r="L56"/>
      <c r="M56"/>
      <c r="N56"/>
      <c r="O56"/>
      <c r="P56"/>
      <c r="Q56"/>
    </row>
    <row r="57" spans="3:17" ht="16">
      <c r="J57"/>
      <c r="K57"/>
      <c r="L57"/>
      <c r="M57"/>
      <c r="N57"/>
      <c r="O57"/>
      <c r="P57"/>
      <c r="Q57"/>
    </row>
    <row r="58" spans="3:17" ht="16">
      <c r="J58"/>
      <c r="K58"/>
      <c r="L58"/>
      <c r="M58"/>
      <c r="N58"/>
      <c r="O58"/>
      <c r="P58"/>
      <c r="Q58"/>
    </row>
    <row r="59" spans="3:17" ht="16">
      <c r="J59"/>
      <c r="K59"/>
      <c r="L59"/>
      <c r="M59"/>
      <c r="N59"/>
      <c r="O59"/>
      <c r="P59"/>
      <c r="Q59"/>
    </row>
    <row r="60" spans="3:17" ht="16">
      <c r="J60"/>
      <c r="K60"/>
      <c r="L60"/>
      <c r="M60"/>
      <c r="N60"/>
      <c r="O60"/>
      <c r="P60"/>
      <c r="Q60"/>
    </row>
    <row r="61" spans="3:17" ht="16">
      <c r="J61"/>
      <c r="K61"/>
      <c r="L61"/>
      <c r="M61"/>
      <c r="N61"/>
      <c r="O61"/>
      <c r="P61"/>
      <c r="Q61"/>
    </row>
    <row r="62" spans="3:17" ht="16">
      <c r="J62"/>
      <c r="K62"/>
      <c r="L62"/>
      <c r="M62"/>
      <c r="N62"/>
      <c r="O62"/>
      <c r="P62"/>
      <c r="Q62"/>
    </row>
    <row r="63" spans="3:17" ht="16">
      <c r="J63"/>
      <c r="K63"/>
      <c r="L63"/>
      <c r="M63"/>
      <c r="N63"/>
      <c r="O63"/>
      <c r="P63"/>
      <c r="Q63"/>
    </row>
    <row r="64" spans="3:17" ht="16">
      <c r="J64"/>
      <c r="K64"/>
      <c r="L64"/>
      <c r="M64"/>
      <c r="N64"/>
      <c r="O64"/>
      <c r="P64"/>
      <c r="Q64"/>
    </row>
    <row r="65" spans="10:17" ht="16">
      <c r="J65"/>
      <c r="K65"/>
      <c r="L65"/>
      <c r="M65"/>
      <c r="N65"/>
      <c r="O65"/>
      <c r="P65"/>
      <c r="Q65"/>
    </row>
    <row r="66" spans="10:17" ht="16">
      <c r="J66"/>
      <c r="K66"/>
      <c r="L66"/>
      <c r="M66"/>
      <c r="N66"/>
      <c r="O66"/>
      <c r="P66"/>
      <c r="Q66"/>
    </row>
    <row r="67" spans="10:17" ht="16">
      <c r="J67"/>
      <c r="K67"/>
      <c r="L67"/>
      <c r="M67"/>
      <c r="N67"/>
      <c r="O67"/>
      <c r="P67"/>
      <c r="Q67"/>
    </row>
    <row r="68" spans="10:17" ht="16">
      <c r="J68"/>
      <c r="K68"/>
      <c r="L68"/>
      <c r="M68"/>
      <c r="N68"/>
      <c r="O68"/>
      <c r="P68"/>
      <c r="Q68"/>
    </row>
  </sheetData>
  <mergeCells count="10">
    <mergeCell ref="C45:I49"/>
    <mergeCell ref="C51:I52"/>
    <mergeCell ref="C40:I44"/>
    <mergeCell ref="C2:E3"/>
    <mergeCell ref="C5:I9"/>
    <mergeCell ref="C10:I10"/>
    <mergeCell ref="C11:C12"/>
    <mergeCell ref="D11:G11"/>
    <mergeCell ref="H11:H12"/>
    <mergeCell ref="I11:I12"/>
  </mergeCells>
  <pageMargins left="0.7" right="0.7" top="0.75" bottom="0.75" header="0.3" footer="0.3"/>
  <ignoredErrors>
    <ignoredError sqref="H13 H14:H37 I13:I37"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8B9EC-4273-2547-9C5C-DE17ECF1D78C}">
  <dimension ref="B2:V62"/>
  <sheetViews>
    <sheetView showGridLines="0" topLeftCell="A31" workbookViewId="0">
      <selection activeCell="C4" sqref="C4"/>
    </sheetView>
  </sheetViews>
  <sheetFormatPr baseColWidth="10" defaultColWidth="10.83203125" defaultRowHeight="13"/>
  <cols>
    <col min="1" max="1" width="2.5" style="3" customWidth="1"/>
    <col min="2" max="2" width="2.5" style="4" customWidth="1"/>
    <col min="3" max="3" width="12.1640625" style="3" customWidth="1"/>
    <col min="4" max="4" width="10.33203125" style="3" customWidth="1"/>
    <col min="5" max="9" width="10.5" style="3" customWidth="1"/>
    <col min="10" max="10" width="10.83203125" style="3"/>
    <col min="11" max="11" width="17.83203125" style="3" customWidth="1"/>
    <col min="12" max="12" width="13.83203125" style="3" customWidth="1"/>
    <col min="13" max="21" width="9.6640625" style="3" customWidth="1"/>
    <col min="22" max="16384" width="10.83203125" style="3"/>
  </cols>
  <sheetData>
    <row r="2" spans="2:17" ht="13" customHeight="1">
      <c r="B2" s="1"/>
      <c r="C2" s="54" t="s">
        <v>50</v>
      </c>
      <c r="D2" s="54"/>
      <c r="E2" s="54"/>
      <c r="F2" s="54"/>
      <c r="G2" s="54"/>
      <c r="H2" s="54"/>
      <c r="I2" s="54"/>
    </row>
    <row r="3" spans="2:17">
      <c r="B3" s="1"/>
      <c r="C3" s="54"/>
      <c r="D3" s="54"/>
      <c r="E3" s="54"/>
      <c r="F3" s="54"/>
      <c r="G3" s="54"/>
      <c r="H3" s="54"/>
      <c r="I3" s="54"/>
    </row>
    <row r="4" spans="2:17" ht="16">
      <c r="C4" s="5"/>
      <c r="D4" s="5"/>
      <c r="E4" s="5"/>
      <c r="K4"/>
      <c r="L4"/>
      <c r="M4"/>
      <c r="N4"/>
      <c r="O4"/>
      <c r="P4"/>
      <c r="Q4"/>
    </row>
    <row r="5" spans="2:17" ht="16">
      <c r="C5" s="55"/>
      <c r="D5" s="55"/>
      <c r="E5" s="55"/>
      <c r="F5" s="39"/>
      <c r="G5" s="39"/>
      <c r="H5" s="39"/>
      <c r="I5" s="39"/>
      <c r="K5"/>
      <c r="L5"/>
      <c r="M5"/>
      <c r="N5"/>
      <c r="O5"/>
      <c r="P5"/>
      <c r="Q5"/>
    </row>
    <row r="6" spans="2:17" ht="13" customHeight="1">
      <c r="C6" s="55" t="s">
        <v>31</v>
      </c>
      <c r="D6" s="55"/>
      <c r="E6" s="55"/>
      <c r="F6" s="55"/>
      <c r="G6" s="55"/>
      <c r="H6" s="55"/>
      <c r="I6" s="55"/>
      <c r="K6"/>
      <c r="L6"/>
      <c r="M6"/>
      <c r="N6"/>
      <c r="O6"/>
      <c r="P6"/>
      <c r="Q6"/>
    </row>
    <row r="7" spans="2:17" ht="16">
      <c r="C7" s="55"/>
      <c r="D7" s="55"/>
      <c r="E7" s="55"/>
      <c r="F7" s="55"/>
      <c r="G7" s="55"/>
      <c r="H7" s="55"/>
      <c r="I7" s="55"/>
      <c r="K7"/>
      <c r="L7"/>
      <c r="M7"/>
      <c r="N7"/>
      <c r="O7"/>
      <c r="P7"/>
      <c r="Q7"/>
    </row>
    <row r="8" spans="2:17" ht="16">
      <c r="C8" s="55"/>
      <c r="D8" s="55"/>
      <c r="E8" s="55"/>
      <c r="F8" s="55"/>
      <c r="G8" s="55"/>
      <c r="H8" s="55"/>
      <c r="I8" s="55"/>
      <c r="K8"/>
      <c r="L8"/>
      <c r="M8"/>
      <c r="N8"/>
      <c r="O8"/>
      <c r="P8"/>
      <c r="Q8"/>
    </row>
    <row r="9" spans="2:17" ht="16">
      <c r="C9" s="55"/>
      <c r="D9" s="55"/>
      <c r="E9" s="55"/>
      <c r="F9" s="55"/>
      <c r="G9" s="55"/>
      <c r="H9" s="55"/>
      <c r="I9" s="55"/>
      <c r="K9"/>
      <c r="L9"/>
      <c r="M9"/>
      <c r="N9"/>
      <c r="O9"/>
      <c r="P9"/>
      <c r="Q9"/>
    </row>
    <row r="10" spans="2:17" ht="16">
      <c r="C10" s="55"/>
      <c r="D10" s="55"/>
      <c r="E10" s="55"/>
      <c r="F10" s="55"/>
      <c r="G10" s="55"/>
      <c r="H10" s="55"/>
      <c r="I10" s="55"/>
      <c r="K10"/>
      <c r="L10"/>
      <c r="M10"/>
      <c r="N10"/>
      <c r="O10"/>
      <c r="P10"/>
      <c r="Q10"/>
    </row>
    <row r="11" spans="2:17" ht="16" customHeight="1">
      <c r="C11" s="56" t="s">
        <v>29</v>
      </c>
      <c r="D11" s="56"/>
      <c r="E11" s="56"/>
      <c r="F11" s="56"/>
      <c r="G11" s="56"/>
      <c r="H11" s="56"/>
      <c r="I11" s="56"/>
      <c r="K11"/>
      <c r="L11"/>
      <c r="M11"/>
      <c r="N11"/>
      <c r="O11"/>
      <c r="P11"/>
      <c r="Q11"/>
    </row>
    <row r="12" spans="2:17" ht="17" customHeight="1">
      <c r="C12" s="63" t="s">
        <v>14</v>
      </c>
      <c r="D12" s="59" t="s">
        <v>15</v>
      </c>
      <c r="E12" s="59"/>
      <c r="F12" s="59"/>
      <c r="G12" s="59"/>
      <c r="H12" s="64" t="s">
        <v>16</v>
      </c>
      <c r="I12" s="64" t="s">
        <v>30</v>
      </c>
      <c r="K12"/>
      <c r="L12"/>
      <c r="M12"/>
      <c r="N12"/>
      <c r="O12"/>
      <c r="P12"/>
      <c r="Q12"/>
    </row>
    <row r="13" spans="2:17" ht="16">
      <c r="C13" s="59"/>
      <c r="D13" s="20">
        <v>1</v>
      </c>
      <c r="E13" s="21">
        <v>2</v>
      </c>
      <c r="F13" s="21">
        <v>3</v>
      </c>
      <c r="G13" s="21">
        <v>4</v>
      </c>
      <c r="H13" s="62"/>
      <c r="I13" s="62"/>
      <c r="K13"/>
      <c r="L13"/>
      <c r="M13"/>
      <c r="N13"/>
      <c r="O13"/>
      <c r="P13"/>
      <c r="Q13"/>
    </row>
    <row r="14" spans="2:17" ht="16">
      <c r="C14" s="8">
        <v>1</v>
      </c>
      <c r="D14" s="40">
        <v>15.85</v>
      </c>
      <c r="E14" s="40">
        <v>16.02</v>
      </c>
      <c r="F14" s="40">
        <v>15.83</v>
      </c>
      <c r="G14" s="40">
        <v>15.93</v>
      </c>
      <c r="H14" s="40">
        <f>AVERAGE(D14:G14)</f>
        <v>15.907499999999999</v>
      </c>
      <c r="I14" s="40">
        <f>MAX(D14:G14)-MIN(D14:G14)</f>
        <v>0.1899999999999995</v>
      </c>
      <c r="K14"/>
      <c r="L14"/>
      <c r="M14"/>
      <c r="N14"/>
      <c r="O14"/>
      <c r="P14"/>
      <c r="Q14"/>
    </row>
    <row r="15" spans="2:17" ht="16">
      <c r="C15" s="8">
        <v>2</v>
      </c>
      <c r="D15" s="40">
        <v>16.12</v>
      </c>
      <c r="E15" s="40">
        <v>16</v>
      </c>
      <c r="F15" s="40">
        <v>15.85</v>
      </c>
      <c r="G15" s="40">
        <v>16.010000000000002</v>
      </c>
      <c r="H15" s="40">
        <f t="shared" ref="H15:H38" si="0">AVERAGE(D15:G15)</f>
        <v>15.995000000000001</v>
      </c>
      <c r="I15" s="40">
        <f t="shared" ref="I15:I38" si="1">MAX(D15:G15)-MIN(D15:G15)</f>
        <v>0.27000000000000135</v>
      </c>
      <c r="K15"/>
      <c r="L15"/>
      <c r="M15"/>
      <c r="N15"/>
      <c r="O15"/>
      <c r="P15"/>
      <c r="Q15"/>
    </row>
    <row r="16" spans="2:17" ht="16">
      <c r="C16" s="8">
        <v>3</v>
      </c>
      <c r="D16" s="40">
        <v>16</v>
      </c>
      <c r="E16" s="40">
        <v>15.91</v>
      </c>
      <c r="F16" s="40">
        <v>15.94</v>
      </c>
      <c r="G16" s="40">
        <v>15.83</v>
      </c>
      <c r="H16" s="40">
        <f t="shared" si="0"/>
        <v>15.92</v>
      </c>
      <c r="I16" s="40">
        <f t="shared" si="1"/>
        <v>0.16999999999999993</v>
      </c>
      <c r="K16"/>
      <c r="L16"/>
      <c r="M16"/>
      <c r="N16"/>
      <c r="O16"/>
      <c r="P16"/>
      <c r="Q16"/>
    </row>
    <row r="17" spans="3:17" ht="16">
      <c r="C17" s="8">
        <v>4</v>
      </c>
      <c r="D17" s="40">
        <v>16.2</v>
      </c>
      <c r="E17" s="40">
        <v>15.85</v>
      </c>
      <c r="F17" s="40">
        <v>15.74</v>
      </c>
      <c r="G17" s="40">
        <v>15.93</v>
      </c>
      <c r="H17" s="40">
        <f t="shared" si="0"/>
        <v>15.93</v>
      </c>
      <c r="I17" s="40">
        <f t="shared" si="1"/>
        <v>0.45999999999999908</v>
      </c>
      <c r="K17"/>
      <c r="L17"/>
      <c r="M17"/>
      <c r="N17"/>
      <c r="O17"/>
      <c r="P17"/>
      <c r="Q17"/>
    </row>
    <row r="18" spans="3:17" ht="16">
      <c r="C18" s="8">
        <v>5</v>
      </c>
      <c r="D18" s="40">
        <v>15.74</v>
      </c>
      <c r="E18" s="40">
        <v>15.86</v>
      </c>
      <c r="F18" s="40">
        <v>16.21</v>
      </c>
      <c r="G18" s="40">
        <v>16.100000000000001</v>
      </c>
      <c r="H18" s="40">
        <f t="shared" si="0"/>
        <v>15.977500000000001</v>
      </c>
      <c r="I18" s="40">
        <f t="shared" si="1"/>
        <v>0.47000000000000064</v>
      </c>
      <c r="K18"/>
      <c r="L18"/>
      <c r="M18"/>
      <c r="N18"/>
      <c r="O18"/>
      <c r="P18"/>
      <c r="Q18"/>
    </row>
    <row r="19" spans="3:17" ht="16">
      <c r="C19" s="8">
        <v>6</v>
      </c>
      <c r="D19" s="40">
        <v>15.94</v>
      </c>
      <c r="E19" s="40">
        <v>16.010000000000002</v>
      </c>
      <c r="F19" s="40">
        <v>16.14</v>
      </c>
      <c r="G19" s="40">
        <v>16.03</v>
      </c>
      <c r="H19" s="40">
        <f t="shared" si="0"/>
        <v>16.03</v>
      </c>
      <c r="I19" s="40">
        <f t="shared" si="1"/>
        <v>0.20000000000000107</v>
      </c>
      <c r="K19"/>
      <c r="L19"/>
      <c r="M19"/>
      <c r="N19"/>
      <c r="O19"/>
      <c r="P19"/>
      <c r="Q19"/>
    </row>
    <row r="20" spans="3:17" ht="16">
      <c r="C20" s="8">
        <v>7</v>
      </c>
      <c r="D20" s="40">
        <v>15.75</v>
      </c>
      <c r="E20" s="40">
        <v>16.21</v>
      </c>
      <c r="F20" s="40">
        <v>16.010000000000002</v>
      </c>
      <c r="G20" s="40">
        <v>15.86</v>
      </c>
      <c r="H20" s="40">
        <f t="shared" si="0"/>
        <v>15.9575</v>
      </c>
      <c r="I20" s="40">
        <f t="shared" si="1"/>
        <v>0.46000000000000085</v>
      </c>
      <c r="K20"/>
      <c r="L20"/>
      <c r="M20"/>
      <c r="N20"/>
      <c r="O20"/>
      <c r="P20"/>
      <c r="Q20"/>
    </row>
    <row r="21" spans="3:17" ht="16">
      <c r="C21" s="8">
        <v>8</v>
      </c>
      <c r="D21" s="40">
        <v>15.82</v>
      </c>
      <c r="E21" s="40">
        <v>15.94</v>
      </c>
      <c r="F21" s="40">
        <v>16.02</v>
      </c>
      <c r="G21" s="40">
        <v>15.94</v>
      </c>
      <c r="H21" s="40">
        <f t="shared" si="0"/>
        <v>15.93</v>
      </c>
      <c r="I21" s="40">
        <f t="shared" si="1"/>
        <v>0.19999999999999929</v>
      </c>
      <c r="K21"/>
      <c r="L21"/>
      <c r="M21"/>
      <c r="N21"/>
      <c r="O21"/>
      <c r="P21"/>
      <c r="Q21"/>
    </row>
    <row r="22" spans="3:17" ht="16">
      <c r="C22" s="8">
        <v>9</v>
      </c>
      <c r="D22" s="40">
        <v>16.04</v>
      </c>
      <c r="E22" s="40">
        <v>15.98</v>
      </c>
      <c r="F22" s="40">
        <v>15.83</v>
      </c>
      <c r="G22" s="40">
        <v>15.98</v>
      </c>
      <c r="H22" s="40">
        <f t="shared" si="0"/>
        <v>15.9575</v>
      </c>
      <c r="I22" s="40">
        <f t="shared" si="1"/>
        <v>0.20999999999999908</v>
      </c>
      <c r="K22"/>
      <c r="L22"/>
      <c r="M22"/>
      <c r="N22"/>
      <c r="O22"/>
      <c r="P22"/>
      <c r="Q22"/>
    </row>
    <row r="23" spans="3:17" ht="16">
      <c r="C23" s="8">
        <v>10</v>
      </c>
      <c r="D23" s="40">
        <v>15.64</v>
      </c>
      <c r="E23" s="40">
        <v>15.86</v>
      </c>
      <c r="F23" s="40">
        <v>15.94</v>
      </c>
      <c r="G23" s="40">
        <v>15.89</v>
      </c>
      <c r="H23" s="40">
        <f t="shared" si="0"/>
        <v>15.8325</v>
      </c>
      <c r="I23" s="40">
        <f t="shared" si="1"/>
        <v>0.29999999999999893</v>
      </c>
      <c r="K23"/>
      <c r="L23"/>
      <c r="M23"/>
      <c r="N23"/>
      <c r="O23"/>
      <c r="P23"/>
      <c r="Q23"/>
    </row>
    <row r="24" spans="3:17" ht="16">
      <c r="C24" s="8">
        <v>11</v>
      </c>
      <c r="D24" s="40">
        <v>16.11</v>
      </c>
      <c r="E24" s="40">
        <v>16</v>
      </c>
      <c r="F24" s="40">
        <v>16.010000000000002</v>
      </c>
      <c r="G24" s="40">
        <v>15.82</v>
      </c>
      <c r="H24" s="40">
        <f t="shared" si="0"/>
        <v>15.985000000000001</v>
      </c>
      <c r="I24" s="40">
        <f t="shared" si="1"/>
        <v>0.28999999999999915</v>
      </c>
      <c r="K24"/>
      <c r="L24"/>
      <c r="M24"/>
      <c r="N24"/>
      <c r="O24"/>
      <c r="P24"/>
      <c r="Q24"/>
    </row>
    <row r="25" spans="3:17" ht="16">
      <c r="C25" s="8">
        <v>12</v>
      </c>
      <c r="D25" s="40">
        <v>15.72</v>
      </c>
      <c r="E25" s="40">
        <v>15.85</v>
      </c>
      <c r="F25" s="40">
        <v>16.12</v>
      </c>
      <c r="G25" s="40">
        <v>16.149999999999999</v>
      </c>
      <c r="H25" s="40">
        <f t="shared" si="0"/>
        <v>15.959999999999999</v>
      </c>
      <c r="I25" s="40">
        <f t="shared" si="1"/>
        <v>0.42999999999999794</v>
      </c>
      <c r="K25"/>
      <c r="L25"/>
      <c r="M25"/>
      <c r="N25"/>
      <c r="O25"/>
      <c r="P25"/>
      <c r="Q25"/>
    </row>
    <row r="26" spans="3:17" ht="16">
      <c r="C26" s="8">
        <v>13</v>
      </c>
      <c r="D26" s="40">
        <v>15.85</v>
      </c>
      <c r="E26" s="40">
        <v>15.76</v>
      </c>
      <c r="F26" s="40">
        <v>15.74</v>
      </c>
      <c r="G26" s="40">
        <v>15.98</v>
      </c>
      <c r="H26" s="40">
        <f t="shared" si="0"/>
        <v>15.8325</v>
      </c>
      <c r="I26" s="40">
        <f t="shared" si="1"/>
        <v>0.24000000000000021</v>
      </c>
      <c r="K26"/>
      <c r="L26"/>
      <c r="M26"/>
      <c r="N26"/>
      <c r="O26"/>
      <c r="P26"/>
      <c r="Q26"/>
    </row>
    <row r="27" spans="3:17" ht="16">
      <c r="C27" s="8">
        <v>14</v>
      </c>
      <c r="D27" s="40">
        <v>15.73</v>
      </c>
      <c r="E27" s="40">
        <v>15.84</v>
      </c>
      <c r="F27" s="40">
        <v>15.96</v>
      </c>
      <c r="G27" s="40">
        <v>16.100000000000001</v>
      </c>
      <c r="H27" s="40">
        <f t="shared" si="0"/>
        <v>15.907500000000001</v>
      </c>
      <c r="I27" s="40">
        <f t="shared" si="1"/>
        <v>0.37000000000000099</v>
      </c>
      <c r="K27"/>
      <c r="L27"/>
      <c r="M27"/>
      <c r="N27"/>
      <c r="O27"/>
      <c r="P27"/>
      <c r="Q27"/>
    </row>
    <row r="28" spans="3:17" ht="14" customHeight="1">
      <c r="C28" s="8">
        <v>15</v>
      </c>
      <c r="D28" s="40">
        <v>16.2</v>
      </c>
      <c r="E28" s="40">
        <v>16.010000000000002</v>
      </c>
      <c r="F28" s="40">
        <v>16.100000000000001</v>
      </c>
      <c r="G28" s="40">
        <v>15.89</v>
      </c>
      <c r="H28" s="40">
        <f t="shared" si="0"/>
        <v>16.05</v>
      </c>
      <c r="I28" s="40">
        <f t="shared" si="1"/>
        <v>0.30999999999999872</v>
      </c>
      <c r="K28"/>
      <c r="L28"/>
      <c r="M28"/>
      <c r="N28"/>
      <c r="O28"/>
      <c r="P28"/>
      <c r="Q28"/>
    </row>
    <row r="29" spans="3:17" ht="16">
      <c r="C29" s="8">
        <v>16</v>
      </c>
      <c r="D29" s="40">
        <v>16.12</v>
      </c>
      <c r="E29" s="40">
        <v>16.079999999999998</v>
      </c>
      <c r="F29" s="40">
        <v>15.83</v>
      </c>
      <c r="G29" s="40">
        <v>15.94</v>
      </c>
      <c r="H29" s="40">
        <f t="shared" si="0"/>
        <v>15.9925</v>
      </c>
      <c r="I29" s="40">
        <f t="shared" si="1"/>
        <v>0.29000000000000092</v>
      </c>
      <c r="K29"/>
      <c r="L29"/>
      <c r="M29"/>
      <c r="N29"/>
      <c r="O29"/>
      <c r="P29"/>
      <c r="Q29"/>
    </row>
    <row r="30" spans="3:17" ht="16">
      <c r="C30" s="8">
        <v>17</v>
      </c>
      <c r="D30" s="40">
        <v>16.010000000000002</v>
      </c>
      <c r="E30" s="40">
        <v>15.93</v>
      </c>
      <c r="F30" s="40">
        <v>15.81</v>
      </c>
      <c r="G30" s="40">
        <v>15.68</v>
      </c>
      <c r="H30" s="40">
        <f t="shared" si="0"/>
        <v>15.8575</v>
      </c>
      <c r="I30" s="40">
        <f t="shared" si="1"/>
        <v>0.33000000000000185</v>
      </c>
      <c r="K30"/>
      <c r="L30"/>
      <c r="M30"/>
      <c r="N30"/>
      <c r="O30"/>
      <c r="P30"/>
      <c r="Q30"/>
    </row>
    <row r="31" spans="3:17" ht="16">
      <c r="C31" s="8">
        <v>18</v>
      </c>
      <c r="D31" s="40">
        <v>15.78</v>
      </c>
      <c r="E31" s="40">
        <v>16.04</v>
      </c>
      <c r="F31" s="40">
        <v>16.11</v>
      </c>
      <c r="G31" s="40">
        <v>16.12</v>
      </c>
      <c r="H31" s="40">
        <f t="shared" si="0"/>
        <v>16.012499999999999</v>
      </c>
      <c r="I31" s="40">
        <f t="shared" si="1"/>
        <v>0.34000000000000163</v>
      </c>
      <c r="K31"/>
      <c r="L31"/>
      <c r="M31"/>
      <c r="N31"/>
      <c r="O31"/>
      <c r="P31"/>
      <c r="Q31"/>
    </row>
    <row r="32" spans="3:17" ht="16">
      <c r="C32" s="8">
        <v>19</v>
      </c>
      <c r="D32" s="40">
        <v>15.84</v>
      </c>
      <c r="E32" s="40">
        <v>15.92</v>
      </c>
      <c r="F32" s="40">
        <v>16.05</v>
      </c>
      <c r="G32" s="40">
        <v>16.12</v>
      </c>
      <c r="H32" s="40">
        <f t="shared" si="0"/>
        <v>15.982500000000002</v>
      </c>
      <c r="I32" s="40">
        <f t="shared" si="1"/>
        <v>0.28000000000000114</v>
      </c>
      <c r="K32"/>
      <c r="L32"/>
      <c r="M32"/>
      <c r="N32"/>
      <c r="O32"/>
      <c r="P32"/>
      <c r="Q32"/>
    </row>
    <row r="33" spans="3:22" ht="16">
      <c r="C33" s="8">
        <v>20</v>
      </c>
      <c r="D33" s="40">
        <v>15.92</v>
      </c>
      <c r="E33" s="40">
        <v>16.09</v>
      </c>
      <c r="F33" s="40">
        <v>16.12</v>
      </c>
      <c r="G33" s="40">
        <v>15.93</v>
      </c>
      <c r="H33" s="40">
        <f t="shared" si="0"/>
        <v>16.015000000000001</v>
      </c>
      <c r="I33" s="40">
        <f t="shared" si="1"/>
        <v>0.20000000000000107</v>
      </c>
      <c r="K33"/>
      <c r="L33"/>
      <c r="M33"/>
      <c r="N33"/>
      <c r="O33"/>
      <c r="P33"/>
      <c r="Q33"/>
    </row>
    <row r="34" spans="3:22" ht="16">
      <c r="C34" s="8">
        <v>21</v>
      </c>
      <c r="D34" s="40">
        <v>16.11</v>
      </c>
      <c r="E34" s="40">
        <v>16.02</v>
      </c>
      <c r="F34" s="40">
        <v>16</v>
      </c>
      <c r="G34" s="40">
        <v>15.88</v>
      </c>
      <c r="H34" s="40">
        <f t="shared" si="0"/>
        <v>16.002499999999998</v>
      </c>
      <c r="I34" s="40">
        <f t="shared" si="1"/>
        <v>0.22999999999999865</v>
      </c>
      <c r="K34"/>
      <c r="L34"/>
      <c r="M34"/>
      <c r="N34"/>
      <c r="O34"/>
      <c r="P34"/>
      <c r="Q34"/>
    </row>
    <row r="35" spans="3:22" ht="16">
      <c r="C35" s="8">
        <v>22</v>
      </c>
      <c r="D35" s="40">
        <v>15.98</v>
      </c>
      <c r="E35" s="40">
        <v>15.82</v>
      </c>
      <c r="F35" s="40">
        <v>15.89</v>
      </c>
      <c r="G35" s="40">
        <v>15.89</v>
      </c>
      <c r="H35" s="40">
        <f t="shared" si="0"/>
        <v>15.895</v>
      </c>
      <c r="I35" s="40">
        <f t="shared" si="1"/>
        <v>0.16000000000000014</v>
      </c>
      <c r="K35"/>
      <c r="L35"/>
      <c r="M35"/>
      <c r="N35"/>
      <c r="O35"/>
      <c r="P35"/>
      <c r="Q35"/>
      <c r="R35" s="12"/>
      <c r="S35" s="12"/>
      <c r="T35" s="12"/>
      <c r="U35" s="12"/>
      <c r="V35"/>
    </row>
    <row r="36" spans="3:22" ht="16">
      <c r="C36" s="8">
        <v>23</v>
      </c>
      <c r="D36" s="40">
        <v>16.05</v>
      </c>
      <c r="E36" s="40">
        <v>15.73</v>
      </c>
      <c r="F36" s="40">
        <v>15.73</v>
      </c>
      <c r="G36" s="40">
        <v>15.93</v>
      </c>
      <c r="H36" s="40">
        <f t="shared" si="0"/>
        <v>15.860000000000001</v>
      </c>
      <c r="I36" s="40">
        <f t="shared" si="1"/>
        <v>0.32000000000000028</v>
      </c>
      <c r="K36"/>
      <c r="L36"/>
      <c r="M36"/>
      <c r="N36"/>
      <c r="O36"/>
      <c r="P36"/>
      <c r="Q36"/>
      <c r="R36" s="12"/>
      <c r="S36" s="12"/>
      <c r="T36" s="12"/>
      <c r="U36" s="12"/>
      <c r="V36"/>
    </row>
    <row r="37" spans="3:22" ht="16">
      <c r="C37" s="8">
        <v>24</v>
      </c>
      <c r="D37" s="40">
        <v>16.010000000000002</v>
      </c>
      <c r="E37" s="40">
        <v>16.010000000000002</v>
      </c>
      <c r="F37" s="40">
        <v>15.89</v>
      </c>
      <c r="G37" s="40">
        <v>15.86</v>
      </c>
      <c r="H37" s="40">
        <f t="shared" si="0"/>
        <v>15.942500000000001</v>
      </c>
      <c r="I37" s="40">
        <f t="shared" si="1"/>
        <v>0.15000000000000213</v>
      </c>
      <c r="K37"/>
      <c r="L37"/>
      <c r="M37"/>
      <c r="N37"/>
      <c r="O37"/>
      <c r="P37"/>
      <c r="Q37"/>
      <c r="R37" s="12"/>
      <c r="S37" s="12"/>
      <c r="T37" s="12"/>
      <c r="U37" s="12"/>
      <c r="V37"/>
    </row>
    <row r="38" spans="3:22" ht="17" customHeight="1">
      <c r="C38" s="21">
        <v>25</v>
      </c>
      <c r="D38" s="41">
        <v>16.079999999999998</v>
      </c>
      <c r="E38" s="42">
        <v>15.78</v>
      </c>
      <c r="F38" s="41">
        <v>15.92</v>
      </c>
      <c r="G38" s="41">
        <v>15.98</v>
      </c>
      <c r="H38" s="41">
        <f t="shared" si="0"/>
        <v>15.940000000000001</v>
      </c>
      <c r="I38" s="40">
        <f t="shared" si="1"/>
        <v>0.29999999999999893</v>
      </c>
      <c r="K38"/>
      <c r="L38"/>
      <c r="M38"/>
      <c r="N38"/>
      <c r="O38"/>
      <c r="P38"/>
      <c r="Q38"/>
      <c r="R38" s="13"/>
      <c r="S38" s="13"/>
      <c r="T38" s="13"/>
      <c r="U38" s="13"/>
      <c r="V38"/>
    </row>
    <row r="39" spans="3:22" ht="16">
      <c r="C39" s="8"/>
      <c r="G39" s="50" t="s">
        <v>17</v>
      </c>
      <c r="H39" s="52">
        <f>SUM(H14:H38)</f>
        <v>398.67250000000007</v>
      </c>
      <c r="I39" s="50">
        <f>SUM(I14:I38)</f>
        <v>7.1700000000000035</v>
      </c>
      <c r="K39"/>
      <c r="L39"/>
      <c r="M39"/>
      <c r="N39"/>
      <c r="O39"/>
      <c r="P39"/>
      <c r="Q39"/>
    </row>
    <row r="40" spans="3:22" ht="16">
      <c r="C40" s="8"/>
      <c r="K40"/>
      <c r="L40"/>
      <c r="M40"/>
      <c r="N40"/>
      <c r="O40"/>
      <c r="P40"/>
      <c r="Q40"/>
    </row>
    <row r="41" spans="3:22" ht="16">
      <c r="C41" s="55" t="s">
        <v>34</v>
      </c>
      <c r="D41" s="55"/>
      <c r="E41" s="55"/>
      <c r="F41" s="55"/>
      <c r="G41" s="55"/>
      <c r="H41" s="55"/>
      <c r="I41" s="55"/>
      <c r="K41"/>
      <c r="L41"/>
      <c r="M41"/>
      <c r="N41"/>
      <c r="O41"/>
      <c r="P41"/>
      <c r="Q41"/>
    </row>
    <row r="42" spans="3:22" ht="15" customHeight="1">
      <c r="C42" s="55"/>
      <c r="D42" s="55"/>
      <c r="E42" s="55"/>
      <c r="F42" s="55"/>
      <c r="G42" s="55"/>
      <c r="H42" s="55"/>
      <c r="I42" s="55"/>
      <c r="K42"/>
      <c r="L42"/>
      <c r="M42"/>
      <c r="N42"/>
      <c r="O42"/>
      <c r="P42"/>
      <c r="Q42"/>
    </row>
    <row r="43" spans="3:22" ht="15" customHeight="1">
      <c r="C43" s="55"/>
      <c r="D43" s="55"/>
      <c r="E43" s="55"/>
      <c r="F43" s="55"/>
      <c r="G43" s="55"/>
      <c r="H43" s="55"/>
      <c r="I43" s="55"/>
      <c r="K43"/>
      <c r="L43"/>
      <c r="M43"/>
      <c r="N43"/>
      <c r="O43"/>
      <c r="P43"/>
      <c r="Q43"/>
    </row>
    <row r="44" spans="3:22" ht="15" customHeight="1">
      <c r="C44" s="55"/>
      <c r="D44" s="55"/>
      <c r="E44" s="55"/>
      <c r="F44" s="55"/>
      <c r="G44" s="55"/>
      <c r="H44" s="55"/>
      <c r="I44" s="55"/>
      <c r="K44"/>
      <c r="L44"/>
      <c r="M44"/>
      <c r="N44"/>
      <c r="O44"/>
      <c r="P44"/>
      <c r="Q44"/>
    </row>
    <row r="45" spans="3:22" ht="15" customHeight="1">
      <c r="C45" s="55"/>
      <c r="D45" s="55"/>
      <c r="E45" s="55"/>
      <c r="F45" s="55"/>
      <c r="G45" s="55"/>
      <c r="H45" s="55"/>
      <c r="I45" s="55"/>
      <c r="K45"/>
      <c r="L45"/>
      <c r="M45"/>
      <c r="N45"/>
      <c r="O45"/>
      <c r="P45"/>
      <c r="Q45"/>
    </row>
    <row r="46" spans="3:22" ht="16">
      <c r="C46" s="7" t="s">
        <v>3</v>
      </c>
      <c r="K46"/>
      <c r="L46"/>
      <c r="M46"/>
      <c r="N46"/>
      <c r="O46"/>
      <c r="P46"/>
      <c r="Q46"/>
    </row>
    <row r="47" spans="3:22" ht="16">
      <c r="C47" s="55" t="s">
        <v>35</v>
      </c>
      <c r="D47" s="55"/>
      <c r="E47" s="55"/>
      <c r="F47" s="55"/>
      <c r="G47" s="55"/>
      <c r="H47" s="55"/>
      <c r="I47" s="55"/>
      <c r="K47"/>
      <c r="L47"/>
      <c r="M47"/>
      <c r="N47"/>
      <c r="O47"/>
      <c r="P47"/>
      <c r="Q47"/>
    </row>
    <row r="48" spans="3:22" ht="16">
      <c r="C48" s="55"/>
      <c r="D48" s="55"/>
      <c r="E48" s="55"/>
      <c r="F48" s="55"/>
      <c r="G48" s="55"/>
      <c r="H48" s="55"/>
      <c r="I48" s="55"/>
      <c r="K48"/>
      <c r="L48"/>
      <c r="M48"/>
      <c r="N48"/>
      <c r="O48"/>
      <c r="P48"/>
      <c r="Q48"/>
    </row>
    <row r="49" spans="3:17" ht="16">
      <c r="C49" s="7"/>
      <c r="K49"/>
      <c r="L49"/>
      <c r="M49"/>
      <c r="N49"/>
      <c r="O49"/>
      <c r="P49"/>
      <c r="Q49"/>
    </row>
    <row r="50" spans="3:17" ht="16">
      <c r="K50"/>
      <c r="L50"/>
      <c r="M50"/>
      <c r="N50"/>
      <c r="O50"/>
      <c r="P50"/>
      <c r="Q50"/>
    </row>
    <row r="51" spans="3:17" ht="16">
      <c r="K51"/>
      <c r="L51"/>
      <c r="M51"/>
      <c r="N51"/>
      <c r="O51"/>
      <c r="P51"/>
      <c r="Q51"/>
    </row>
    <row r="52" spans="3:17" ht="16">
      <c r="K52"/>
      <c r="L52"/>
      <c r="M52"/>
      <c r="N52"/>
      <c r="O52"/>
      <c r="P52"/>
      <c r="Q52"/>
    </row>
    <row r="53" spans="3:17" ht="16">
      <c r="K53"/>
      <c r="L53"/>
      <c r="M53"/>
      <c r="N53"/>
      <c r="O53"/>
      <c r="P53"/>
      <c r="Q53"/>
    </row>
    <row r="54" spans="3:17" ht="16">
      <c r="K54"/>
      <c r="L54"/>
      <c r="M54"/>
      <c r="N54"/>
      <c r="O54"/>
      <c r="P54"/>
      <c r="Q54"/>
    </row>
    <row r="55" spans="3:17" ht="16">
      <c r="K55"/>
      <c r="L55"/>
      <c r="M55"/>
      <c r="N55"/>
      <c r="O55"/>
      <c r="P55"/>
      <c r="Q55"/>
    </row>
    <row r="56" spans="3:17" ht="16">
      <c r="K56"/>
      <c r="L56"/>
      <c r="M56"/>
      <c r="N56"/>
      <c r="O56"/>
      <c r="P56"/>
      <c r="Q56"/>
    </row>
    <row r="57" spans="3:17" ht="16">
      <c r="K57"/>
      <c r="L57"/>
      <c r="M57"/>
      <c r="N57"/>
      <c r="O57"/>
      <c r="P57"/>
      <c r="Q57"/>
    </row>
    <row r="58" spans="3:17" ht="16">
      <c r="K58"/>
      <c r="L58"/>
      <c r="M58"/>
      <c r="N58"/>
      <c r="O58"/>
      <c r="P58"/>
      <c r="Q58"/>
    </row>
    <row r="59" spans="3:17" ht="16">
      <c r="K59"/>
      <c r="L59"/>
      <c r="M59"/>
      <c r="N59"/>
      <c r="O59"/>
      <c r="P59"/>
      <c r="Q59"/>
    </row>
    <row r="60" spans="3:17" ht="16">
      <c r="K60"/>
      <c r="L60"/>
      <c r="M60"/>
      <c r="N60"/>
      <c r="O60"/>
      <c r="P60"/>
      <c r="Q60"/>
    </row>
    <row r="61" spans="3:17" ht="16">
      <c r="K61"/>
      <c r="L61"/>
      <c r="M61"/>
      <c r="N61"/>
      <c r="O61"/>
      <c r="P61"/>
      <c r="Q61"/>
    </row>
    <row r="62" spans="3:17" ht="16">
      <c r="K62"/>
      <c r="L62"/>
    </row>
  </sheetData>
  <mergeCells count="10">
    <mergeCell ref="C41:I45"/>
    <mergeCell ref="C47:I48"/>
    <mergeCell ref="C2:I3"/>
    <mergeCell ref="C5:E5"/>
    <mergeCell ref="C6:I10"/>
    <mergeCell ref="C11:I11"/>
    <mergeCell ref="C12:C13"/>
    <mergeCell ref="D12:G12"/>
    <mergeCell ref="H12:H13"/>
    <mergeCell ref="I12:I13"/>
  </mergeCells>
  <pageMargins left="0.7" right="0.7" top="0.75" bottom="0.75" header="0.3" footer="0.3"/>
  <ignoredErrors>
    <ignoredError sqref="H14:I36 H37:I38"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A3EE2-7FB0-6742-8EA0-CA7C9F61441A}">
  <dimension ref="B2:O55"/>
  <sheetViews>
    <sheetView showGridLines="0" topLeftCell="A30" workbookViewId="0">
      <selection activeCell="C6" sqref="C6:G10"/>
    </sheetView>
  </sheetViews>
  <sheetFormatPr baseColWidth="10" defaultColWidth="10.83203125" defaultRowHeight="13"/>
  <cols>
    <col min="1" max="1" width="2.5" style="3" customWidth="1"/>
    <col min="2" max="2" width="2.5" style="4" customWidth="1"/>
    <col min="3" max="7" width="14.83203125" style="3" customWidth="1"/>
    <col min="8" max="8" width="10.83203125" style="3"/>
    <col min="9" max="9" width="17.83203125" style="3" customWidth="1"/>
    <col min="10" max="10" width="15.6640625" style="3" customWidth="1"/>
    <col min="11" max="19" width="9.6640625" style="3" customWidth="1"/>
    <col min="20" max="16384" width="10.83203125" style="3"/>
  </cols>
  <sheetData>
    <row r="2" spans="2:15" ht="13" customHeight="1">
      <c r="B2" s="1"/>
      <c r="C2" s="54" t="s">
        <v>45</v>
      </c>
      <c r="D2" s="54"/>
      <c r="E2" s="54"/>
      <c r="F2" s="54"/>
      <c r="G2" s="54"/>
    </row>
    <row r="3" spans="2:15">
      <c r="B3" s="1"/>
      <c r="C3" s="54"/>
      <c r="D3" s="54"/>
      <c r="E3" s="54"/>
      <c r="F3" s="54"/>
      <c r="G3" s="54"/>
    </row>
    <row r="4" spans="2:15">
      <c r="C4" s="5"/>
      <c r="D4" s="5"/>
      <c r="E4" s="5"/>
    </row>
    <row r="5" spans="2:15" ht="16">
      <c r="C5" s="55"/>
      <c r="D5" s="55"/>
      <c r="E5" s="55"/>
      <c r="F5" s="39"/>
      <c r="G5" s="39"/>
      <c r="I5"/>
      <c r="J5"/>
      <c r="K5"/>
      <c r="L5"/>
      <c r="M5"/>
      <c r="N5"/>
      <c r="O5"/>
    </row>
    <row r="6" spans="2:15" ht="13" customHeight="1">
      <c r="C6" s="55" t="s">
        <v>36</v>
      </c>
      <c r="D6" s="55"/>
      <c r="E6" s="55"/>
      <c r="F6" s="55"/>
      <c r="G6" s="55"/>
      <c r="I6"/>
      <c r="J6"/>
      <c r="K6"/>
      <c r="L6"/>
      <c r="M6"/>
      <c r="N6"/>
      <c r="O6"/>
    </row>
    <row r="7" spans="2:15" ht="16">
      <c r="C7" s="55"/>
      <c r="D7" s="55"/>
      <c r="E7" s="55"/>
      <c r="F7" s="55"/>
      <c r="G7" s="55"/>
      <c r="I7"/>
      <c r="J7"/>
      <c r="K7"/>
      <c r="L7"/>
      <c r="M7"/>
      <c r="N7"/>
      <c r="O7"/>
    </row>
    <row r="8" spans="2:15" ht="16">
      <c r="C8" s="55"/>
      <c r="D8" s="55"/>
      <c r="E8" s="55"/>
      <c r="F8" s="55"/>
      <c r="G8" s="55"/>
      <c r="I8"/>
      <c r="J8"/>
      <c r="K8"/>
      <c r="L8"/>
      <c r="M8"/>
      <c r="N8"/>
      <c r="O8"/>
    </row>
    <row r="9" spans="2:15" ht="16">
      <c r="C9" s="55"/>
      <c r="D9" s="55"/>
      <c r="E9" s="55"/>
      <c r="F9" s="55"/>
      <c r="G9" s="55"/>
      <c r="I9"/>
      <c r="J9"/>
      <c r="K9"/>
      <c r="L9"/>
      <c r="M9"/>
      <c r="N9"/>
      <c r="O9"/>
    </row>
    <row r="10" spans="2:15" ht="16">
      <c r="C10" s="55"/>
      <c r="D10" s="55"/>
      <c r="E10" s="55"/>
      <c r="F10" s="55"/>
      <c r="G10" s="55"/>
      <c r="I10"/>
      <c r="J10"/>
      <c r="K10"/>
      <c r="L10"/>
      <c r="M10"/>
      <c r="N10"/>
      <c r="O10"/>
    </row>
    <row r="11" spans="2:15" ht="16" customHeight="1">
      <c r="C11" s="56" t="s">
        <v>29</v>
      </c>
      <c r="D11" s="56"/>
      <c r="E11" s="56"/>
      <c r="F11" s="56"/>
      <c r="G11" s="65"/>
      <c r="I11"/>
      <c r="J11"/>
      <c r="K11"/>
      <c r="L11"/>
      <c r="M11"/>
      <c r="N11"/>
      <c r="O11"/>
    </row>
    <row r="12" spans="2:15" ht="17" customHeight="1">
      <c r="C12" s="63" t="s">
        <v>14</v>
      </c>
      <c r="D12" s="66" t="s">
        <v>37</v>
      </c>
      <c r="E12" s="66" t="s">
        <v>38</v>
      </c>
      <c r="F12" s="68" t="s">
        <v>39</v>
      </c>
      <c r="G12"/>
      <c r="I12"/>
      <c r="J12"/>
      <c r="K12"/>
      <c r="L12"/>
      <c r="M12"/>
      <c r="N12"/>
      <c r="O12"/>
    </row>
    <row r="13" spans="2:15" ht="22" customHeight="1">
      <c r="C13" s="59"/>
      <c r="D13" s="59"/>
      <c r="E13" s="67"/>
      <c r="F13" s="62"/>
      <c r="G13"/>
      <c r="I13"/>
      <c r="J13"/>
      <c r="K13"/>
      <c r="L13"/>
      <c r="M13"/>
      <c r="N13"/>
      <c r="O13"/>
    </row>
    <row r="14" spans="2:15" ht="16">
      <c r="C14" s="8">
        <v>1</v>
      </c>
      <c r="D14" s="46">
        <v>3</v>
      </c>
      <c r="E14" s="46">
        <v>20</v>
      </c>
      <c r="F14" s="40">
        <v>0.15</v>
      </c>
      <c r="G14"/>
      <c r="I14"/>
      <c r="J14"/>
      <c r="K14"/>
      <c r="L14"/>
      <c r="M14"/>
      <c r="N14"/>
      <c r="O14"/>
    </row>
    <row r="15" spans="2:15" ht="16">
      <c r="C15" s="8">
        <v>2</v>
      </c>
      <c r="D15" s="46">
        <v>2</v>
      </c>
      <c r="E15" s="46">
        <v>20</v>
      </c>
      <c r="F15" s="40">
        <v>0.1</v>
      </c>
      <c r="G15"/>
      <c r="I15"/>
      <c r="J15"/>
      <c r="K15"/>
      <c r="L15"/>
      <c r="M15"/>
      <c r="N15"/>
      <c r="O15"/>
    </row>
    <row r="16" spans="2:15" ht="16">
      <c r="C16" s="8">
        <v>3</v>
      </c>
      <c r="D16" s="46">
        <v>1</v>
      </c>
      <c r="E16" s="46">
        <v>20</v>
      </c>
      <c r="F16" s="40">
        <v>0.05</v>
      </c>
      <c r="G16"/>
      <c r="I16"/>
      <c r="J16"/>
      <c r="K16"/>
      <c r="L16"/>
      <c r="M16"/>
      <c r="N16"/>
      <c r="O16"/>
    </row>
    <row r="17" spans="3:15" ht="16">
      <c r="C17" s="8">
        <v>4</v>
      </c>
      <c r="D17" s="46">
        <v>2</v>
      </c>
      <c r="E17" s="46">
        <v>20</v>
      </c>
      <c r="F17" s="40">
        <v>0.1</v>
      </c>
      <c r="G17"/>
      <c r="I17"/>
      <c r="J17"/>
      <c r="K17"/>
      <c r="L17"/>
      <c r="M17"/>
      <c r="N17"/>
      <c r="O17"/>
    </row>
    <row r="18" spans="3:15" ht="16">
      <c r="C18" s="8">
        <v>5</v>
      </c>
      <c r="D18" s="46">
        <v>1</v>
      </c>
      <c r="E18" s="46">
        <v>20</v>
      </c>
      <c r="F18" s="40">
        <v>0.05</v>
      </c>
      <c r="G18"/>
      <c r="I18"/>
      <c r="J18"/>
      <c r="K18"/>
      <c r="L18"/>
      <c r="M18"/>
      <c r="N18"/>
      <c r="O18"/>
    </row>
    <row r="19" spans="3:15" ht="16">
      <c r="C19" s="8">
        <v>6</v>
      </c>
      <c r="D19" s="46">
        <v>3</v>
      </c>
      <c r="E19" s="46">
        <v>20</v>
      </c>
      <c r="F19" s="40">
        <v>0.15</v>
      </c>
      <c r="G19"/>
      <c r="I19"/>
      <c r="J19"/>
      <c r="K19"/>
      <c r="L19"/>
      <c r="M19"/>
      <c r="N19"/>
      <c r="O19"/>
    </row>
    <row r="20" spans="3:15" ht="16">
      <c r="C20" s="8">
        <v>7</v>
      </c>
      <c r="D20" s="46">
        <v>3</v>
      </c>
      <c r="E20" s="46">
        <v>20</v>
      </c>
      <c r="F20" s="40">
        <v>0.15</v>
      </c>
      <c r="G20"/>
      <c r="I20"/>
      <c r="J20"/>
      <c r="K20"/>
      <c r="L20"/>
      <c r="M20"/>
      <c r="N20"/>
      <c r="O20"/>
    </row>
    <row r="21" spans="3:15" ht="16">
      <c r="C21" s="8">
        <v>8</v>
      </c>
      <c r="D21" s="46">
        <v>2</v>
      </c>
      <c r="E21" s="46">
        <v>20</v>
      </c>
      <c r="F21" s="40">
        <v>0.1</v>
      </c>
      <c r="G21"/>
      <c r="I21"/>
      <c r="J21"/>
      <c r="K21"/>
      <c r="L21"/>
      <c r="M21"/>
      <c r="N21"/>
      <c r="O21"/>
    </row>
    <row r="22" spans="3:15" ht="16">
      <c r="C22" s="8">
        <v>9</v>
      </c>
      <c r="D22" s="46">
        <v>1</v>
      </c>
      <c r="E22" s="46">
        <v>20</v>
      </c>
      <c r="F22" s="40">
        <v>0.05</v>
      </c>
      <c r="G22"/>
      <c r="I22"/>
      <c r="J22"/>
      <c r="K22"/>
      <c r="L22"/>
      <c r="M22"/>
      <c r="N22"/>
      <c r="O22"/>
    </row>
    <row r="23" spans="3:15" ht="16">
      <c r="C23" s="8">
        <v>10</v>
      </c>
      <c r="D23" s="46">
        <v>2</v>
      </c>
      <c r="E23" s="46">
        <v>20</v>
      </c>
      <c r="F23" s="40">
        <v>0.1</v>
      </c>
      <c r="G23"/>
      <c r="I23"/>
      <c r="J23"/>
      <c r="K23"/>
      <c r="L23"/>
      <c r="M23"/>
      <c r="N23"/>
      <c r="O23"/>
    </row>
    <row r="24" spans="3:15" ht="16">
      <c r="C24" s="8">
        <v>11</v>
      </c>
      <c r="D24" s="46">
        <v>3</v>
      </c>
      <c r="E24" s="46">
        <v>20</v>
      </c>
      <c r="F24" s="40">
        <v>0.15</v>
      </c>
      <c r="G24"/>
      <c r="I24"/>
      <c r="J24"/>
      <c r="K24"/>
      <c r="L24"/>
      <c r="M24"/>
      <c r="N24"/>
      <c r="O24"/>
    </row>
    <row r="25" spans="3:15" ht="16">
      <c r="C25" s="8">
        <v>12</v>
      </c>
      <c r="D25" s="46">
        <v>2</v>
      </c>
      <c r="E25" s="46">
        <v>20</v>
      </c>
      <c r="F25" s="40">
        <v>0.1</v>
      </c>
      <c r="G25"/>
      <c r="I25"/>
      <c r="J25"/>
      <c r="K25"/>
      <c r="L25"/>
      <c r="M25"/>
      <c r="N25"/>
      <c r="O25"/>
    </row>
    <row r="26" spans="3:15" ht="16">
      <c r="C26" s="8">
        <v>13</v>
      </c>
      <c r="D26" s="46">
        <v>2</v>
      </c>
      <c r="E26" s="46">
        <v>20</v>
      </c>
      <c r="F26" s="40">
        <v>0.1</v>
      </c>
      <c r="G26"/>
      <c r="I26"/>
      <c r="J26"/>
      <c r="K26"/>
      <c r="L26"/>
      <c r="M26"/>
      <c r="N26"/>
      <c r="O26"/>
    </row>
    <row r="27" spans="3:15" ht="16">
      <c r="C27" s="8">
        <v>14</v>
      </c>
      <c r="D27" s="46">
        <v>1</v>
      </c>
      <c r="E27" s="46">
        <v>20</v>
      </c>
      <c r="F27" s="40">
        <v>0.05</v>
      </c>
      <c r="G27"/>
      <c r="I27"/>
      <c r="J27"/>
      <c r="K27"/>
      <c r="L27"/>
      <c r="M27"/>
      <c r="N27"/>
      <c r="O27"/>
    </row>
    <row r="28" spans="3:15" ht="14" customHeight="1">
      <c r="C28" s="8">
        <v>15</v>
      </c>
      <c r="D28" s="46">
        <v>1</v>
      </c>
      <c r="E28" s="46">
        <v>20</v>
      </c>
      <c r="F28" s="40">
        <v>0.05</v>
      </c>
      <c r="G28"/>
      <c r="I28"/>
      <c r="J28"/>
      <c r="K28"/>
      <c r="L28"/>
      <c r="M28"/>
      <c r="N28"/>
      <c r="O28"/>
    </row>
    <row r="29" spans="3:15" ht="16">
      <c r="C29" s="8">
        <v>16</v>
      </c>
      <c r="D29" s="46">
        <v>2</v>
      </c>
      <c r="E29" s="46">
        <v>20</v>
      </c>
      <c r="F29" s="40">
        <v>0.1</v>
      </c>
      <c r="G29"/>
      <c r="I29"/>
      <c r="J29"/>
      <c r="K29"/>
      <c r="L29"/>
      <c r="M29"/>
      <c r="N29"/>
      <c r="O29"/>
    </row>
    <row r="30" spans="3:15" ht="16">
      <c r="C30" s="8">
        <v>17</v>
      </c>
      <c r="D30" s="46">
        <v>4</v>
      </c>
      <c r="E30" s="46">
        <v>20</v>
      </c>
      <c r="F30" s="40">
        <v>0.2</v>
      </c>
      <c r="G30"/>
      <c r="I30"/>
      <c r="J30"/>
      <c r="K30"/>
      <c r="L30"/>
      <c r="M30"/>
      <c r="N30"/>
      <c r="O30"/>
    </row>
    <row r="31" spans="3:15" ht="16">
      <c r="C31" s="8">
        <v>18</v>
      </c>
      <c r="D31" s="46">
        <v>3</v>
      </c>
      <c r="E31" s="46">
        <v>20</v>
      </c>
      <c r="F31" s="40">
        <v>0.15</v>
      </c>
      <c r="G31"/>
      <c r="I31"/>
      <c r="J31"/>
      <c r="K31"/>
      <c r="L31"/>
      <c r="M31"/>
      <c r="N31"/>
      <c r="O31"/>
    </row>
    <row r="32" spans="3:15" ht="16">
      <c r="C32" s="8">
        <v>19</v>
      </c>
      <c r="D32" s="46">
        <v>1</v>
      </c>
      <c r="E32" s="46">
        <v>20</v>
      </c>
      <c r="F32" s="40">
        <v>0.05</v>
      </c>
      <c r="G32"/>
      <c r="I32"/>
      <c r="J32"/>
      <c r="K32"/>
      <c r="L32"/>
      <c r="M32"/>
      <c r="N32"/>
      <c r="O32"/>
    </row>
    <row r="33" spans="3:15" ht="16">
      <c r="C33" s="21">
        <v>20</v>
      </c>
      <c r="D33" s="47">
        <v>1</v>
      </c>
      <c r="E33" s="47">
        <v>20</v>
      </c>
      <c r="F33" s="41">
        <v>0.05</v>
      </c>
      <c r="G33"/>
      <c r="I33"/>
      <c r="J33"/>
      <c r="K33"/>
      <c r="L33"/>
      <c r="M33"/>
      <c r="N33"/>
      <c r="O33"/>
    </row>
    <row r="34" spans="3:15" ht="16">
      <c r="C34" s="8" t="s">
        <v>17</v>
      </c>
      <c r="D34" s="43">
        <f>SUM(D14:D33)</f>
        <v>40</v>
      </c>
      <c r="E34" s="43">
        <f>SUM(E14:E33)</f>
        <v>400</v>
      </c>
      <c r="G34"/>
      <c r="I34"/>
      <c r="J34"/>
      <c r="K34"/>
      <c r="L34"/>
      <c r="M34"/>
      <c r="N34"/>
      <c r="O34"/>
    </row>
    <row r="35" spans="3:15" ht="16">
      <c r="C35" s="8"/>
      <c r="I35"/>
      <c r="J35"/>
      <c r="K35"/>
      <c r="L35"/>
      <c r="M35"/>
      <c r="N35"/>
      <c r="O35"/>
    </row>
    <row r="36" spans="3:15" ht="16">
      <c r="C36" s="8"/>
      <c r="I36"/>
      <c r="J36"/>
      <c r="K36"/>
      <c r="L36"/>
      <c r="M36"/>
      <c r="N36"/>
      <c r="O36"/>
    </row>
    <row r="37" spans="3:15" ht="16">
      <c r="C37" s="55" t="s">
        <v>40</v>
      </c>
      <c r="D37" s="55"/>
      <c r="E37" s="55"/>
      <c r="F37" s="55"/>
      <c r="G37" s="55"/>
      <c r="I37"/>
      <c r="J37"/>
      <c r="K37"/>
      <c r="L37"/>
      <c r="M37"/>
      <c r="N37"/>
      <c r="O37"/>
    </row>
    <row r="38" spans="3:15" ht="15" customHeight="1">
      <c r="C38" s="55"/>
      <c r="D38" s="55"/>
      <c r="E38" s="55"/>
      <c r="F38" s="55"/>
      <c r="G38" s="55"/>
      <c r="I38"/>
      <c r="J38"/>
      <c r="K38"/>
      <c r="L38"/>
      <c r="M38"/>
      <c r="N38"/>
      <c r="O38"/>
    </row>
    <row r="39" spans="3:15" ht="15" customHeight="1">
      <c r="C39" s="55"/>
      <c r="D39" s="55"/>
      <c r="E39" s="55"/>
      <c r="F39" s="55"/>
      <c r="G39" s="55"/>
      <c r="I39"/>
      <c r="J39"/>
      <c r="K39"/>
      <c r="L39"/>
      <c r="M39"/>
      <c r="N39"/>
      <c r="O39"/>
    </row>
    <row r="40" spans="3:15" ht="16">
      <c r="C40" s="53" t="s">
        <v>3</v>
      </c>
      <c r="I40"/>
      <c r="J40"/>
      <c r="K40"/>
      <c r="L40"/>
      <c r="M40"/>
      <c r="N40"/>
      <c r="O40"/>
    </row>
    <row r="41" spans="3:15" ht="16">
      <c r="C41" s="55" t="s">
        <v>20</v>
      </c>
      <c r="D41" s="57"/>
      <c r="E41" s="57"/>
      <c r="F41" s="57"/>
      <c r="G41" s="57"/>
      <c r="I41"/>
      <c r="J41"/>
      <c r="K41"/>
      <c r="L41"/>
      <c r="M41"/>
      <c r="N41"/>
      <c r="O41"/>
    </row>
    <row r="42" spans="3:15" ht="16">
      <c r="C42" s="57"/>
      <c r="D42" s="57"/>
      <c r="E42" s="57"/>
      <c r="F42" s="57"/>
      <c r="G42" s="57"/>
      <c r="I42"/>
      <c r="J42"/>
      <c r="K42"/>
      <c r="L42"/>
      <c r="M42"/>
      <c r="N42"/>
      <c r="O42"/>
    </row>
    <row r="43" spans="3:15" ht="16">
      <c r="C43" s="7"/>
      <c r="I43"/>
      <c r="J43"/>
      <c r="K43"/>
      <c r="L43"/>
      <c r="M43"/>
      <c r="N43"/>
      <c r="O43"/>
    </row>
    <row r="44" spans="3:15" ht="16">
      <c r="I44"/>
      <c r="J44"/>
      <c r="K44"/>
      <c r="L44"/>
      <c r="M44"/>
      <c r="N44"/>
      <c r="O44"/>
    </row>
    <row r="45" spans="3:15" ht="16">
      <c r="I45"/>
      <c r="J45"/>
      <c r="K45"/>
      <c r="L45"/>
      <c r="M45"/>
      <c r="N45"/>
      <c r="O45"/>
    </row>
    <row r="46" spans="3:15" ht="16">
      <c r="I46"/>
      <c r="J46"/>
      <c r="K46"/>
      <c r="L46"/>
      <c r="M46"/>
      <c r="N46"/>
      <c r="O46"/>
    </row>
    <row r="47" spans="3:15" ht="16">
      <c r="I47"/>
      <c r="J47"/>
      <c r="K47"/>
      <c r="L47"/>
      <c r="M47"/>
      <c r="N47"/>
      <c r="O47"/>
    </row>
    <row r="48" spans="3:15" ht="16">
      <c r="I48"/>
      <c r="J48"/>
      <c r="K48"/>
      <c r="L48"/>
      <c r="M48"/>
      <c r="N48"/>
      <c r="O48"/>
    </row>
    <row r="49" spans="9:15" ht="16">
      <c r="I49"/>
      <c r="J49"/>
      <c r="K49"/>
      <c r="L49"/>
      <c r="M49"/>
      <c r="N49"/>
      <c r="O49"/>
    </row>
    <row r="50" spans="9:15" ht="16">
      <c r="I50"/>
      <c r="J50"/>
      <c r="K50"/>
      <c r="L50"/>
      <c r="M50"/>
      <c r="N50"/>
      <c r="O50"/>
    </row>
    <row r="51" spans="9:15" ht="16">
      <c r="I51"/>
      <c r="J51"/>
      <c r="K51"/>
      <c r="L51"/>
      <c r="M51"/>
      <c r="N51"/>
      <c r="O51"/>
    </row>
    <row r="52" spans="9:15" ht="16">
      <c r="I52"/>
      <c r="J52"/>
      <c r="K52"/>
      <c r="L52"/>
      <c r="M52"/>
      <c r="N52"/>
      <c r="O52"/>
    </row>
    <row r="53" spans="9:15">
      <c r="I53" s="45"/>
      <c r="J53" s="44"/>
    </row>
    <row r="54" spans="9:15">
      <c r="I54" s="45"/>
      <c r="J54" s="44"/>
    </row>
    <row r="55" spans="9:15">
      <c r="I55" s="45"/>
      <c r="J55" s="44"/>
    </row>
  </sheetData>
  <mergeCells count="10">
    <mergeCell ref="C37:G39"/>
    <mergeCell ref="C41:G42"/>
    <mergeCell ref="C2:G3"/>
    <mergeCell ref="C5:E5"/>
    <mergeCell ref="C6:G10"/>
    <mergeCell ref="C11:G11"/>
    <mergeCell ref="C12:C13"/>
    <mergeCell ref="D12:D13"/>
    <mergeCell ref="E12:E13"/>
    <mergeCell ref="F12:F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83E83-F32F-494A-9C11-65151F2DE79A}">
  <dimension ref="B2:R47"/>
  <sheetViews>
    <sheetView showGridLines="0" workbookViewId="0">
      <selection activeCell="C33" sqref="C33"/>
    </sheetView>
  </sheetViews>
  <sheetFormatPr baseColWidth="10" defaultColWidth="10.83203125" defaultRowHeight="13"/>
  <cols>
    <col min="1" max="1" width="2.5" style="3" customWidth="1"/>
    <col min="2" max="2" width="2.5" style="4" customWidth="1"/>
    <col min="3" max="3" width="17" style="3" customWidth="1"/>
    <col min="4" max="4" width="23.83203125" style="3" customWidth="1"/>
    <col min="5" max="5" width="20.33203125" style="3" customWidth="1"/>
    <col min="6" max="6" width="10.83203125" style="3"/>
    <col min="7" max="7" width="9.6640625" style="3" customWidth="1"/>
    <col min="8" max="8" width="13.83203125" style="3" customWidth="1"/>
    <col min="9" max="17" width="9.6640625" style="3" customWidth="1"/>
    <col min="18" max="16384" width="10.83203125" style="3"/>
  </cols>
  <sheetData>
    <row r="2" spans="2:13">
      <c r="B2" s="1"/>
      <c r="C2" s="54" t="s">
        <v>49</v>
      </c>
      <c r="D2" s="54"/>
      <c r="E2" s="54"/>
    </row>
    <row r="3" spans="2:13">
      <c r="B3" s="1"/>
      <c r="C3" s="54"/>
      <c r="D3" s="54"/>
      <c r="E3" s="54"/>
    </row>
    <row r="4" spans="2:13">
      <c r="C4" s="5"/>
      <c r="D4" s="5"/>
      <c r="E4" s="5"/>
      <c r="G4" s="18"/>
      <c r="H4" s="18"/>
      <c r="I4" s="18"/>
      <c r="J4" s="18"/>
      <c r="K4" s="18"/>
      <c r="L4" s="18"/>
      <c r="M4" s="18"/>
    </row>
    <row r="5" spans="2:13">
      <c r="C5" s="55"/>
      <c r="D5" s="55"/>
      <c r="E5" s="55"/>
      <c r="G5" s="18"/>
      <c r="H5" s="18"/>
      <c r="I5" s="18"/>
      <c r="J5" s="18"/>
      <c r="K5" s="18"/>
      <c r="L5" s="18"/>
      <c r="M5" s="18"/>
    </row>
    <row r="6" spans="2:13">
      <c r="C6" s="55" t="s">
        <v>0</v>
      </c>
      <c r="D6" s="55"/>
      <c r="E6" s="55"/>
      <c r="G6" s="58"/>
      <c r="H6" s="58"/>
      <c r="I6" s="58"/>
      <c r="J6" s="58"/>
      <c r="K6" s="58"/>
      <c r="L6" s="58"/>
      <c r="M6" s="58"/>
    </row>
    <row r="7" spans="2:13">
      <c r="C7" s="55"/>
      <c r="D7" s="55"/>
      <c r="E7" s="55"/>
      <c r="G7" s="23"/>
      <c r="H7" s="23"/>
      <c r="I7" s="23"/>
      <c r="J7" s="23"/>
      <c r="K7" s="23"/>
      <c r="L7" s="18"/>
      <c r="M7" s="18"/>
    </row>
    <row r="8" spans="2:13">
      <c r="C8" s="55"/>
      <c r="D8" s="55"/>
      <c r="E8" s="55"/>
      <c r="G8" s="23"/>
      <c r="H8" s="23"/>
      <c r="I8" s="23"/>
      <c r="J8" s="23"/>
      <c r="K8" s="23"/>
      <c r="L8" s="18"/>
      <c r="M8" s="18"/>
    </row>
    <row r="9" spans="2:13">
      <c r="C9" s="55"/>
      <c r="D9" s="55"/>
      <c r="E9" s="55"/>
      <c r="G9" s="23"/>
      <c r="H9" s="24"/>
      <c r="I9" s="23"/>
      <c r="J9" s="23"/>
      <c r="K9" s="23"/>
      <c r="L9" s="18"/>
      <c r="M9" s="18"/>
    </row>
    <row r="10" spans="2:13">
      <c r="C10" s="55"/>
      <c r="D10" s="55"/>
      <c r="E10" s="55"/>
      <c r="G10" s="25"/>
      <c r="H10" s="26"/>
      <c r="I10" s="23"/>
      <c r="J10" s="23"/>
      <c r="K10" s="23"/>
      <c r="L10" s="18"/>
      <c r="M10" s="18"/>
    </row>
    <row r="11" spans="2:13" ht="14">
      <c r="C11" s="14" t="s">
        <v>2</v>
      </c>
      <c r="D11" s="14" t="s">
        <v>1</v>
      </c>
      <c r="G11" s="25"/>
      <c r="H11" s="26"/>
      <c r="I11" s="30"/>
      <c r="J11" s="35"/>
      <c r="K11" s="28"/>
      <c r="L11" s="18"/>
      <c r="M11" s="18"/>
    </row>
    <row r="12" spans="2:13">
      <c r="C12" s="8">
        <v>1</v>
      </c>
      <c r="D12" s="8">
        <v>3</v>
      </c>
      <c r="G12" s="23"/>
      <c r="H12" s="30"/>
      <c r="I12" s="30"/>
      <c r="J12" s="23"/>
      <c r="K12" s="30"/>
      <c r="L12" s="18"/>
      <c r="M12" s="18"/>
    </row>
    <row r="13" spans="2:13">
      <c r="C13" s="8">
        <v>2</v>
      </c>
      <c r="D13" s="8">
        <v>2</v>
      </c>
      <c r="G13" s="18"/>
      <c r="H13" s="18"/>
      <c r="I13" s="30"/>
      <c r="J13" s="23"/>
      <c r="K13" s="30"/>
      <c r="L13" s="18"/>
      <c r="M13" s="18"/>
    </row>
    <row r="14" spans="2:13">
      <c r="C14" s="8">
        <v>3</v>
      </c>
      <c r="D14" s="8">
        <v>3</v>
      </c>
      <c r="G14" s="25"/>
      <c r="H14" s="30"/>
      <c r="I14" s="30"/>
      <c r="J14" s="23"/>
      <c r="K14" s="30"/>
      <c r="L14" s="18"/>
      <c r="M14" s="18"/>
    </row>
    <row r="15" spans="2:13">
      <c r="C15" s="8">
        <v>4</v>
      </c>
      <c r="D15" s="8">
        <v>1</v>
      </c>
      <c r="G15" s="18"/>
      <c r="H15" s="30"/>
      <c r="I15" s="30"/>
      <c r="J15" s="23"/>
      <c r="K15" s="30"/>
      <c r="L15" s="18"/>
      <c r="M15" s="18"/>
    </row>
    <row r="16" spans="2:13">
      <c r="C16" s="8">
        <v>5</v>
      </c>
      <c r="D16" s="8">
        <v>3</v>
      </c>
      <c r="G16" s="34"/>
      <c r="H16" s="34"/>
      <c r="I16" s="36"/>
      <c r="J16" s="36"/>
      <c r="K16" s="36"/>
      <c r="L16" s="18"/>
      <c r="M16" s="18"/>
    </row>
    <row r="17" spans="3:18">
      <c r="C17" s="8">
        <v>6</v>
      </c>
      <c r="D17" s="8">
        <v>3</v>
      </c>
      <c r="G17" s="24"/>
      <c r="H17" s="24"/>
      <c r="I17" s="23"/>
      <c r="J17" s="31"/>
      <c r="K17" s="23"/>
      <c r="L17" s="18"/>
      <c r="M17" s="18"/>
    </row>
    <row r="18" spans="3:18">
      <c r="C18" s="8">
        <v>7</v>
      </c>
      <c r="D18" s="8">
        <v>2</v>
      </c>
      <c r="G18" s="24"/>
      <c r="H18" s="24"/>
      <c r="I18" s="23"/>
      <c r="J18" s="31"/>
      <c r="K18" s="23"/>
      <c r="L18" s="18"/>
      <c r="M18" s="18"/>
    </row>
    <row r="19" spans="3:18">
      <c r="C19" s="8">
        <v>8</v>
      </c>
      <c r="D19" s="8">
        <v>1</v>
      </c>
      <c r="G19" s="24"/>
      <c r="H19" s="24"/>
      <c r="I19" s="23"/>
      <c r="J19" s="31"/>
      <c r="K19" s="23"/>
      <c r="L19" s="18"/>
      <c r="M19" s="18"/>
    </row>
    <row r="20" spans="3:18" ht="16">
      <c r="C20" s="8">
        <v>9</v>
      </c>
      <c r="D20" s="8">
        <v>3</v>
      </c>
      <c r="G20" s="24"/>
      <c r="H20" s="24"/>
      <c r="I20" s="23"/>
      <c r="J20" s="31"/>
      <c r="K20" s="23"/>
      <c r="L20" s="32"/>
      <c r="M20" s="32"/>
      <c r="N20" s="12"/>
      <c r="O20" s="12"/>
      <c r="P20" s="12"/>
      <c r="Q20" s="12"/>
      <c r="R20"/>
    </row>
    <row r="21" spans="3:18" ht="17" customHeight="1">
      <c r="C21" s="8">
        <v>10</v>
      </c>
      <c r="D21" s="8">
        <v>1</v>
      </c>
      <c r="G21" s="24"/>
      <c r="H21" s="24"/>
      <c r="I21" s="23"/>
      <c r="J21" s="31"/>
      <c r="K21" s="23"/>
      <c r="L21" s="33"/>
      <c r="M21" s="33"/>
      <c r="N21" s="13"/>
      <c r="O21" s="13"/>
      <c r="P21" s="13"/>
      <c r="Q21" s="13"/>
      <c r="R21"/>
    </row>
    <row r="22" spans="3:18">
      <c r="C22" s="8">
        <v>11</v>
      </c>
      <c r="D22" s="8">
        <v>3</v>
      </c>
      <c r="G22" s="24"/>
      <c r="H22" s="24"/>
      <c r="I22" s="23"/>
      <c r="J22" s="31"/>
      <c r="K22" s="23"/>
      <c r="L22" s="18"/>
      <c r="M22" s="18"/>
    </row>
    <row r="23" spans="3:18">
      <c r="C23" s="8">
        <v>12</v>
      </c>
      <c r="D23" s="8">
        <v>4</v>
      </c>
      <c r="G23" s="24"/>
      <c r="H23" s="24"/>
      <c r="I23" s="23"/>
      <c r="J23" s="31"/>
      <c r="K23" s="23"/>
      <c r="L23" s="18"/>
      <c r="M23" s="18"/>
    </row>
    <row r="24" spans="3:18">
      <c r="C24" s="8">
        <v>13</v>
      </c>
      <c r="D24" s="8">
        <v>2</v>
      </c>
      <c r="G24" s="24"/>
      <c r="H24" s="24"/>
      <c r="I24" s="23"/>
      <c r="J24" s="31"/>
      <c r="K24" s="23"/>
      <c r="L24" s="18"/>
      <c r="M24" s="18"/>
    </row>
    <row r="25" spans="3:18">
      <c r="C25" s="8">
        <v>14</v>
      </c>
      <c r="D25" s="8">
        <v>1</v>
      </c>
      <c r="G25" s="24"/>
      <c r="H25" s="24"/>
      <c r="I25" s="23"/>
      <c r="J25" s="31"/>
      <c r="K25" s="23"/>
      <c r="L25" s="18"/>
      <c r="M25" s="18"/>
    </row>
    <row r="26" spans="3:18">
      <c r="C26" s="8">
        <v>15</v>
      </c>
      <c r="D26" s="8">
        <v>1</v>
      </c>
      <c r="G26" s="24"/>
      <c r="H26" s="24"/>
      <c r="I26" s="23"/>
      <c r="J26" s="31"/>
      <c r="K26" s="23"/>
      <c r="L26" s="18"/>
      <c r="M26" s="18"/>
    </row>
    <row r="27" spans="3:18">
      <c r="C27" s="8">
        <v>16</v>
      </c>
      <c r="D27" s="8">
        <v>1</v>
      </c>
      <c r="G27" s="24"/>
      <c r="H27" s="24"/>
      <c r="I27" s="23"/>
      <c r="J27" s="31"/>
      <c r="K27" s="23"/>
      <c r="L27" s="18"/>
      <c r="M27" s="18"/>
    </row>
    <row r="28" spans="3:18">
      <c r="C28" s="8">
        <v>17</v>
      </c>
      <c r="D28" s="8">
        <v>3</v>
      </c>
      <c r="G28" s="24"/>
      <c r="H28" s="24"/>
      <c r="I28" s="23"/>
      <c r="J28" s="31"/>
      <c r="K28" s="23"/>
      <c r="L28" s="18"/>
      <c r="M28" s="18"/>
    </row>
    <row r="29" spans="3:18">
      <c r="C29" s="8">
        <v>18</v>
      </c>
      <c r="D29" s="8">
        <v>2</v>
      </c>
      <c r="G29" s="24"/>
      <c r="H29" s="24"/>
      <c r="I29" s="23"/>
      <c r="J29" s="31"/>
      <c r="K29" s="23"/>
      <c r="L29" s="18"/>
      <c r="M29" s="18"/>
    </row>
    <row r="30" spans="3:18">
      <c r="C30" s="8">
        <v>19</v>
      </c>
      <c r="D30" s="8">
        <v>2</v>
      </c>
      <c r="G30" s="24"/>
      <c r="H30" s="24"/>
      <c r="I30" s="23"/>
      <c r="J30" s="31"/>
      <c r="K30" s="23"/>
      <c r="L30" s="18"/>
      <c r="M30" s="18"/>
    </row>
    <row r="31" spans="3:18">
      <c r="C31" s="8">
        <v>20</v>
      </c>
      <c r="D31" s="8">
        <v>3</v>
      </c>
      <c r="G31" s="24"/>
      <c r="H31" s="24"/>
      <c r="I31" s="23"/>
      <c r="J31" s="31"/>
      <c r="K31" s="23"/>
      <c r="L31" s="18"/>
      <c r="M31" s="18"/>
    </row>
    <row r="32" spans="3:18">
      <c r="G32" s="24"/>
      <c r="H32" s="24"/>
      <c r="I32" s="23"/>
      <c r="J32" s="31"/>
      <c r="K32" s="23"/>
      <c r="L32" s="18"/>
      <c r="M32" s="18"/>
    </row>
    <row r="33" spans="3:13">
      <c r="C33" s="53" t="s">
        <v>3</v>
      </c>
      <c r="G33" s="24"/>
      <c r="H33" s="24"/>
      <c r="I33" s="23"/>
      <c r="J33" s="31"/>
      <c r="K33" s="23"/>
      <c r="L33" s="18"/>
      <c r="M33" s="18"/>
    </row>
    <row r="34" spans="3:13">
      <c r="C34" s="7"/>
      <c r="G34" s="24"/>
      <c r="H34" s="24"/>
      <c r="I34" s="23"/>
      <c r="J34" s="31"/>
      <c r="K34" s="23"/>
      <c r="L34" s="18"/>
      <c r="M34" s="18"/>
    </row>
    <row r="35" spans="3:13">
      <c r="G35" s="24"/>
      <c r="H35" s="24"/>
      <c r="I35" s="23"/>
      <c r="J35" s="31"/>
      <c r="K35" s="23"/>
      <c r="L35" s="18"/>
      <c r="M35" s="18"/>
    </row>
    <row r="36" spans="3:13">
      <c r="G36" s="24"/>
      <c r="H36" s="24"/>
      <c r="I36" s="23"/>
      <c r="J36" s="31"/>
      <c r="K36" s="23"/>
      <c r="L36" s="18"/>
      <c r="M36" s="18"/>
    </row>
    <row r="37" spans="3:13">
      <c r="G37" s="18"/>
      <c r="H37" s="18"/>
      <c r="I37" s="18"/>
      <c r="J37" s="18"/>
      <c r="K37" s="18"/>
      <c r="L37" s="18"/>
      <c r="M37" s="18"/>
    </row>
    <row r="38" spans="3:13">
      <c r="G38" s="36"/>
      <c r="H38" s="18"/>
      <c r="I38" s="18"/>
      <c r="J38" s="18"/>
      <c r="K38" s="18"/>
      <c r="L38" s="18"/>
      <c r="M38" s="18"/>
    </row>
    <row r="39" spans="3:13">
      <c r="G39" s="18"/>
      <c r="H39" s="18"/>
      <c r="I39" s="18"/>
      <c r="J39" s="18"/>
      <c r="K39" s="18"/>
      <c r="L39" s="18"/>
      <c r="M39" s="18"/>
    </row>
    <row r="40" spans="3:13">
      <c r="G40" s="18"/>
      <c r="H40" s="18"/>
      <c r="I40" s="18"/>
      <c r="J40" s="18"/>
      <c r="K40" s="18"/>
      <c r="L40" s="18"/>
      <c r="M40" s="18"/>
    </row>
    <row r="41" spans="3:13">
      <c r="G41" s="18"/>
      <c r="H41" s="18"/>
      <c r="I41" s="18"/>
      <c r="J41" s="18"/>
      <c r="K41" s="18"/>
      <c r="L41" s="18"/>
      <c r="M41" s="18"/>
    </row>
    <row r="42" spans="3:13">
      <c r="G42" s="18"/>
      <c r="H42" s="18"/>
      <c r="I42" s="18"/>
      <c r="J42" s="18"/>
      <c r="K42" s="18"/>
      <c r="L42" s="18"/>
      <c r="M42" s="18"/>
    </row>
    <row r="43" spans="3:13">
      <c r="G43" s="18"/>
      <c r="H43" s="18"/>
      <c r="I43" s="18"/>
      <c r="J43" s="18"/>
      <c r="K43" s="18"/>
      <c r="L43" s="18"/>
      <c r="M43" s="18"/>
    </row>
    <row r="44" spans="3:13">
      <c r="G44" s="18"/>
      <c r="H44" s="18"/>
      <c r="I44" s="18"/>
      <c r="J44" s="18"/>
      <c r="K44" s="18"/>
      <c r="L44" s="18"/>
      <c r="M44" s="18"/>
    </row>
    <row r="45" spans="3:13">
      <c r="G45" s="18"/>
      <c r="H45" s="18"/>
      <c r="I45" s="18"/>
      <c r="J45" s="18"/>
      <c r="K45" s="18"/>
      <c r="L45" s="18"/>
      <c r="M45" s="18"/>
    </row>
    <row r="46" spans="3:13">
      <c r="G46" s="18"/>
      <c r="H46" s="18"/>
      <c r="I46" s="18"/>
      <c r="J46" s="18"/>
      <c r="K46" s="18"/>
      <c r="L46" s="18"/>
      <c r="M46" s="18"/>
    </row>
    <row r="47" spans="3:13">
      <c r="G47" s="18"/>
      <c r="H47" s="18"/>
      <c r="I47" s="18"/>
      <c r="J47" s="18"/>
      <c r="K47" s="18"/>
      <c r="L47" s="18"/>
      <c r="M47" s="18"/>
    </row>
  </sheetData>
  <mergeCells count="4">
    <mergeCell ref="C2:E3"/>
    <mergeCell ref="C5:E5"/>
    <mergeCell ref="C6:E10"/>
    <mergeCell ref="G6:M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D075-11B2-4448-B8A4-ACF2D4CE2576}">
  <dimension ref="B2:R38"/>
  <sheetViews>
    <sheetView showGridLines="0" zoomScaleNormal="100" workbookViewId="0">
      <selection activeCell="C16" sqref="C16"/>
    </sheetView>
  </sheetViews>
  <sheetFormatPr baseColWidth="10" defaultColWidth="10.83203125" defaultRowHeight="13"/>
  <cols>
    <col min="1" max="1" width="2.5" style="3" customWidth="1"/>
    <col min="2" max="2" width="2.5" style="4" customWidth="1"/>
    <col min="3" max="3" width="17" style="3" customWidth="1"/>
    <col min="4" max="4" width="23.83203125" style="3" customWidth="1"/>
    <col min="5" max="5" width="20.33203125" style="3" customWidth="1"/>
    <col min="6" max="6" width="10.83203125" style="3"/>
    <col min="7" max="7" width="16.83203125" style="3" customWidth="1"/>
    <col min="8" max="8" width="20" style="3" customWidth="1"/>
    <col min="9" max="17" width="9.6640625" style="3" customWidth="1"/>
    <col min="18" max="16384" width="10.83203125" style="3"/>
  </cols>
  <sheetData>
    <row r="2" spans="2:13">
      <c r="B2" s="1"/>
      <c r="C2" s="54" t="s">
        <v>48</v>
      </c>
      <c r="D2" s="54"/>
      <c r="E2" s="54"/>
    </row>
    <row r="3" spans="2:13">
      <c r="B3" s="1"/>
      <c r="C3" s="54"/>
      <c r="D3" s="54"/>
      <c r="E3" s="54"/>
    </row>
    <row r="4" spans="2:13">
      <c r="C4" s="5"/>
      <c r="D4" s="5"/>
      <c r="E4" s="5"/>
    </row>
    <row r="5" spans="2:13">
      <c r="C5" s="55"/>
      <c r="D5" s="55"/>
      <c r="E5" s="55"/>
    </row>
    <row r="6" spans="2:13">
      <c r="C6" s="55" t="s">
        <v>12</v>
      </c>
      <c r="D6" s="55"/>
      <c r="E6" s="55"/>
      <c r="G6" s="71"/>
      <c r="H6" s="71"/>
      <c r="I6" s="71"/>
      <c r="J6" s="71"/>
      <c r="K6" s="71"/>
      <c r="L6" s="71"/>
      <c r="M6" s="17"/>
    </row>
    <row r="7" spans="2:13">
      <c r="C7" s="55"/>
      <c r="D7" s="55"/>
      <c r="E7" s="55"/>
      <c r="G7" s="23"/>
      <c r="H7" s="23"/>
      <c r="I7" s="23"/>
      <c r="J7" s="23"/>
      <c r="K7" s="23"/>
      <c r="L7" s="18"/>
    </row>
    <row r="8" spans="2:13">
      <c r="C8" s="55"/>
      <c r="D8" s="55"/>
      <c r="E8" s="55"/>
      <c r="G8" s="23"/>
      <c r="H8" s="23"/>
      <c r="I8" s="23"/>
      <c r="J8" s="23"/>
      <c r="K8" s="23"/>
      <c r="L8" s="18"/>
    </row>
    <row r="9" spans="2:13">
      <c r="C9" s="55"/>
      <c r="D9" s="55"/>
      <c r="E9" s="55"/>
      <c r="G9" s="23"/>
      <c r="H9" s="24"/>
      <c r="I9" s="23"/>
      <c r="J9" s="23"/>
      <c r="K9" s="23"/>
      <c r="L9" s="18"/>
    </row>
    <row r="10" spans="2:13">
      <c r="C10" s="55"/>
      <c r="D10" s="55"/>
      <c r="E10" s="55"/>
      <c r="G10" s="25"/>
      <c r="H10" s="26"/>
      <c r="I10" s="23"/>
      <c r="J10" s="23"/>
      <c r="K10" s="23"/>
      <c r="L10" s="18"/>
    </row>
    <row r="11" spans="2:13" ht="14">
      <c r="C11" s="14" t="s">
        <v>5</v>
      </c>
      <c r="D11" s="14" t="s">
        <v>6</v>
      </c>
      <c r="G11" s="34"/>
      <c r="H11" s="34"/>
      <c r="I11" s="35"/>
      <c r="J11" s="35"/>
      <c r="K11" s="35"/>
      <c r="L11" s="18"/>
    </row>
    <row r="12" spans="2:13">
      <c r="C12" s="8" t="s">
        <v>7</v>
      </c>
      <c r="D12" s="8">
        <v>0.05</v>
      </c>
      <c r="G12" s="24"/>
      <c r="H12" s="24"/>
      <c r="I12" s="24"/>
      <c r="J12" s="26"/>
      <c r="K12" s="26"/>
      <c r="L12" s="18"/>
    </row>
    <row r="13" spans="2:13">
      <c r="C13" s="8" t="s">
        <v>11</v>
      </c>
      <c r="D13" s="8">
        <v>0.1</v>
      </c>
      <c r="G13" s="24"/>
      <c r="H13" s="24"/>
      <c r="I13" s="24"/>
      <c r="J13" s="26"/>
      <c r="K13" s="26"/>
      <c r="L13" s="18"/>
    </row>
    <row r="14" spans="2:13">
      <c r="C14" s="8" t="s">
        <v>8</v>
      </c>
      <c r="D14" s="8">
        <v>0.2</v>
      </c>
      <c r="G14" s="24"/>
      <c r="H14" s="24"/>
      <c r="I14" s="24"/>
      <c r="J14" s="26"/>
      <c r="K14" s="26"/>
      <c r="L14" s="18"/>
    </row>
    <row r="15" spans="2:13">
      <c r="C15" s="8"/>
      <c r="G15" s="18"/>
      <c r="H15" s="30"/>
      <c r="I15" s="30"/>
      <c r="J15" s="23"/>
      <c r="K15" s="30"/>
      <c r="L15" s="18"/>
    </row>
    <row r="16" spans="2:13">
      <c r="C16" s="53" t="s">
        <v>3</v>
      </c>
      <c r="G16" s="70"/>
      <c r="H16" s="70"/>
      <c r="I16" s="70"/>
      <c r="J16" s="70"/>
      <c r="K16" s="70"/>
      <c r="L16" s="70"/>
    </row>
    <row r="17" spans="3:18">
      <c r="C17" s="55" t="s">
        <v>9</v>
      </c>
      <c r="D17" s="55"/>
      <c r="E17" s="55"/>
      <c r="G17" s="70"/>
      <c r="H17" s="70"/>
      <c r="I17" s="70"/>
      <c r="J17" s="70"/>
      <c r="K17" s="70"/>
      <c r="L17" s="70"/>
    </row>
    <row r="18" spans="3:18">
      <c r="C18" s="55"/>
      <c r="D18" s="55"/>
      <c r="E18" s="55"/>
      <c r="G18" s="70"/>
      <c r="H18" s="70"/>
      <c r="I18" s="70"/>
      <c r="J18" s="70"/>
      <c r="K18" s="70"/>
      <c r="L18" s="70"/>
    </row>
    <row r="19" spans="3:18">
      <c r="C19" s="55"/>
      <c r="D19" s="55"/>
      <c r="E19" s="55"/>
      <c r="G19" s="24"/>
      <c r="H19" s="24"/>
      <c r="I19" s="24"/>
      <c r="J19" s="26"/>
      <c r="K19" s="26"/>
      <c r="L19" s="18"/>
    </row>
    <row r="20" spans="3:18" ht="16">
      <c r="C20" s="16"/>
      <c r="D20" s="16"/>
      <c r="E20" s="16"/>
      <c r="G20" s="24"/>
      <c r="H20" s="24"/>
      <c r="I20" s="23"/>
      <c r="J20" s="31"/>
      <c r="K20" s="23"/>
      <c r="L20" s="32"/>
      <c r="M20" s="12"/>
      <c r="N20" s="12"/>
      <c r="O20" s="12"/>
      <c r="P20" s="12"/>
      <c r="Q20" s="12"/>
      <c r="R20"/>
    </row>
    <row r="21" spans="3:18" ht="17" customHeight="1">
      <c r="C21" s="8"/>
      <c r="G21" s="24"/>
      <c r="H21" s="24"/>
      <c r="I21" s="23"/>
      <c r="J21" s="31"/>
      <c r="K21" s="23"/>
      <c r="L21" s="33"/>
      <c r="M21" s="13"/>
      <c r="N21" s="13"/>
      <c r="O21" s="13"/>
      <c r="P21" s="13"/>
      <c r="Q21" s="13"/>
      <c r="R21"/>
    </row>
    <row r="22" spans="3:18">
      <c r="C22" s="69" t="s">
        <v>10</v>
      </c>
      <c r="D22" s="69"/>
      <c r="E22" s="69"/>
      <c r="G22" s="24"/>
      <c r="H22" s="24"/>
      <c r="I22" s="23"/>
      <c r="J22" s="31"/>
      <c r="K22" s="23"/>
      <c r="L22" s="18"/>
    </row>
    <row r="23" spans="3:18">
      <c r="C23" s="8"/>
      <c r="G23" s="11"/>
      <c r="H23" s="11"/>
      <c r="I23" s="9"/>
      <c r="J23" s="15"/>
      <c r="K23" s="9"/>
    </row>
    <row r="24" spans="3:18">
      <c r="C24" s="8"/>
      <c r="G24" s="11"/>
      <c r="H24" s="11"/>
      <c r="I24" s="9"/>
      <c r="J24" s="15"/>
      <c r="K24" s="9"/>
    </row>
    <row r="25" spans="3:18">
      <c r="C25" s="8"/>
      <c r="G25" s="11"/>
      <c r="H25" s="11"/>
      <c r="I25" s="9"/>
      <c r="J25" s="15"/>
      <c r="K25" s="9"/>
    </row>
    <row r="26" spans="3:18">
      <c r="C26" s="8"/>
      <c r="G26" s="11"/>
      <c r="H26" s="11"/>
      <c r="I26" s="9"/>
      <c r="J26" s="15"/>
      <c r="K26" s="9"/>
    </row>
    <row r="27" spans="3:18">
      <c r="C27" s="8"/>
      <c r="G27" s="11"/>
      <c r="H27" s="11"/>
      <c r="I27" s="9"/>
      <c r="J27" s="15"/>
      <c r="K27" s="9"/>
    </row>
    <row r="28" spans="3:18">
      <c r="C28" s="8"/>
      <c r="G28" s="11"/>
      <c r="H28" s="11"/>
      <c r="I28" s="9"/>
      <c r="J28" s="15"/>
      <c r="K28" s="9"/>
    </row>
    <row r="29" spans="3:18">
      <c r="C29" s="8"/>
      <c r="G29" s="11"/>
      <c r="H29" s="11"/>
      <c r="I29" s="9"/>
      <c r="J29" s="15"/>
      <c r="K29" s="9"/>
    </row>
    <row r="30" spans="3:18">
      <c r="C30" s="8"/>
      <c r="G30" s="11"/>
      <c r="H30" s="11"/>
      <c r="I30" s="9"/>
      <c r="J30" s="15"/>
      <c r="K30" s="9"/>
    </row>
    <row r="31" spans="3:18">
      <c r="C31" s="8"/>
      <c r="G31" s="11"/>
      <c r="H31" s="11"/>
      <c r="I31" s="9"/>
      <c r="J31" s="15"/>
      <c r="K31" s="9"/>
    </row>
    <row r="32" spans="3:18">
      <c r="G32" s="11"/>
      <c r="H32" s="11"/>
      <c r="I32" s="9"/>
      <c r="J32" s="15"/>
      <c r="K32" s="9"/>
    </row>
    <row r="33" spans="3:11">
      <c r="G33" s="11"/>
      <c r="H33" s="11"/>
      <c r="I33" s="9"/>
      <c r="J33" s="15"/>
      <c r="K33" s="9"/>
    </row>
    <row r="34" spans="3:11">
      <c r="C34" s="7"/>
      <c r="G34" s="11"/>
      <c r="H34" s="11"/>
      <c r="I34" s="9"/>
      <c r="J34" s="15"/>
      <c r="K34" s="9"/>
    </row>
    <row r="35" spans="3:11">
      <c r="G35" s="11"/>
      <c r="H35" s="11"/>
      <c r="I35" s="9"/>
      <c r="J35" s="15"/>
      <c r="K35" s="9"/>
    </row>
    <row r="36" spans="3:11">
      <c r="G36" s="11"/>
      <c r="H36" s="11"/>
      <c r="I36" s="9"/>
      <c r="J36" s="15"/>
      <c r="K36" s="9"/>
    </row>
    <row r="38" spans="3:11">
      <c r="G38" s="10"/>
    </row>
  </sheetData>
  <mergeCells count="7">
    <mergeCell ref="C22:E22"/>
    <mergeCell ref="G16:L18"/>
    <mergeCell ref="G6:L6"/>
    <mergeCell ref="C2:E3"/>
    <mergeCell ref="C5:E5"/>
    <mergeCell ref="C6:E10"/>
    <mergeCell ref="C17:E1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98EB-E872-6B4B-AFD2-C672B4BED59A}">
  <dimension ref="B2:W35"/>
  <sheetViews>
    <sheetView showGridLines="0" workbookViewId="0">
      <selection activeCell="C13" sqref="C13"/>
    </sheetView>
  </sheetViews>
  <sheetFormatPr baseColWidth="10" defaultColWidth="10.83203125" defaultRowHeight="13"/>
  <cols>
    <col min="1" max="1" width="2.5" style="3" customWidth="1"/>
    <col min="2" max="2" width="2.5" style="4" customWidth="1"/>
    <col min="3" max="7" width="13.33203125" style="3" customWidth="1"/>
    <col min="8" max="8" width="10.83203125" style="3"/>
    <col min="9" max="17" width="9.5" style="3" customWidth="1"/>
    <col min="18" max="22" width="9.6640625" style="3" customWidth="1"/>
    <col min="23" max="16384" width="10.83203125" style="3"/>
  </cols>
  <sheetData>
    <row r="2" spans="2:18">
      <c r="B2" s="1"/>
      <c r="C2" s="54" t="s">
        <v>46</v>
      </c>
      <c r="D2" s="54"/>
      <c r="E2" s="54"/>
      <c r="F2" s="54"/>
      <c r="G2" s="54"/>
    </row>
    <row r="3" spans="2:18">
      <c r="B3" s="1"/>
      <c r="C3" s="54"/>
      <c r="D3" s="54"/>
      <c r="E3" s="54"/>
      <c r="F3" s="54"/>
      <c r="G3" s="54"/>
    </row>
    <row r="4" spans="2:18">
      <c r="C4" s="5"/>
      <c r="D4" s="5"/>
      <c r="E4" s="5"/>
      <c r="F4" s="5"/>
      <c r="G4" s="5"/>
    </row>
    <row r="5" spans="2:18">
      <c r="C5" s="55"/>
      <c r="D5" s="55"/>
      <c r="E5" s="55"/>
      <c r="F5" s="55"/>
      <c r="G5" s="55"/>
    </row>
    <row r="6" spans="2:18">
      <c r="C6" s="55" t="s">
        <v>24</v>
      </c>
      <c r="D6" s="55"/>
      <c r="E6" s="55"/>
      <c r="F6" s="55"/>
      <c r="G6" s="55"/>
      <c r="I6" s="71"/>
      <c r="J6" s="71"/>
      <c r="K6" s="71"/>
      <c r="L6" s="71"/>
      <c r="M6" s="71"/>
      <c r="N6" s="71"/>
      <c r="O6" s="71"/>
      <c r="P6" s="71"/>
      <c r="Q6" s="71"/>
      <c r="R6" s="17"/>
    </row>
    <row r="7" spans="2:18">
      <c r="C7" s="55"/>
      <c r="D7" s="55"/>
      <c r="E7" s="55"/>
      <c r="F7" s="55"/>
      <c r="G7" s="55"/>
      <c r="I7" s="23"/>
      <c r="J7" s="23"/>
      <c r="K7" s="23"/>
      <c r="L7" s="23"/>
      <c r="M7" s="23"/>
      <c r="N7" s="23"/>
      <c r="O7" s="23"/>
      <c r="P7" s="23"/>
      <c r="Q7" s="18"/>
    </row>
    <row r="8" spans="2:18" ht="28">
      <c r="C8" s="48" t="s">
        <v>25</v>
      </c>
      <c r="D8" s="49" t="s">
        <v>4</v>
      </c>
      <c r="E8" s="48" t="s">
        <v>6</v>
      </c>
      <c r="F8" s="49" t="s">
        <v>27</v>
      </c>
      <c r="G8" s="49" t="s">
        <v>26</v>
      </c>
      <c r="I8" s="27"/>
      <c r="J8" s="27"/>
      <c r="K8" s="27"/>
      <c r="L8" s="27"/>
      <c r="M8" s="27"/>
      <c r="N8" s="28"/>
      <c r="O8" s="28"/>
      <c r="P8" s="28"/>
      <c r="Q8" s="29"/>
    </row>
    <row r="9" spans="2:18">
      <c r="C9" s="50">
        <v>1</v>
      </c>
      <c r="D9" s="4">
        <v>7.5</v>
      </c>
      <c r="E9" s="4">
        <v>0.1</v>
      </c>
      <c r="F9" s="4">
        <v>7</v>
      </c>
      <c r="G9" s="4">
        <v>8</v>
      </c>
      <c r="I9" s="24"/>
      <c r="J9" s="24"/>
      <c r="K9" s="24"/>
      <c r="L9" s="24"/>
      <c r="M9" s="24"/>
      <c r="N9" s="24"/>
      <c r="O9" s="26"/>
      <c r="P9" s="26"/>
      <c r="Q9" s="18"/>
    </row>
    <row r="10" spans="2:18">
      <c r="C10" s="50">
        <v>2</v>
      </c>
      <c r="D10" s="4">
        <v>4.5999999999999996</v>
      </c>
      <c r="E10" s="4">
        <v>0.12</v>
      </c>
      <c r="F10" s="4">
        <v>4.3</v>
      </c>
      <c r="G10" s="4">
        <v>4.9000000000000004</v>
      </c>
      <c r="I10" s="24"/>
      <c r="J10" s="24"/>
      <c r="K10" s="24"/>
      <c r="L10" s="24"/>
      <c r="M10" s="24"/>
      <c r="N10" s="24"/>
      <c r="O10" s="26"/>
      <c r="P10" s="26"/>
      <c r="Q10" s="18"/>
    </row>
    <row r="11" spans="2:18">
      <c r="C11" s="50">
        <v>3</v>
      </c>
      <c r="D11" s="4">
        <v>6</v>
      </c>
      <c r="E11" s="4">
        <v>0.14000000000000001</v>
      </c>
      <c r="F11" s="4">
        <v>5.5</v>
      </c>
      <c r="G11" s="4">
        <v>6.7</v>
      </c>
      <c r="I11" s="24"/>
      <c r="J11" s="24"/>
      <c r="K11" s="24"/>
      <c r="L11" s="24"/>
      <c r="M11" s="24"/>
      <c r="N11" s="24"/>
      <c r="O11" s="26"/>
      <c r="P11" s="26"/>
      <c r="Q11" s="26"/>
    </row>
    <row r="12" spans="2:18">
      <c r="C12" s="8"/>
      <c r="I12" s="18"/>
      <c r="J12" s="18"/>
      <c r="K12" s="30"/>
      <c r="L12" s="30"/>
      <c r="M12" s="30"/>
      <c r="N12" s="30"/>
      <c r="O12" s="23"/>
      <c r="P12" s="30"/>
      <c r="Q12" s="18"/>
    </row>
    <row r="13" spans="2:18">
      <c r="C13" s="53" t="s">
        <v>3</v>
      </c>
      <c r="I13" s="70"/>
      <c r="J13" s="70"/>
      <c r="K13" s="70"/>
      <c r="L13" s="70"/>
      <c r="M13" s="70"/>
      <c r="N13" s="70"/>
      <c r="O13" s="70"/>
      <c r="P13" s="70"/>
      <c r="Q13" s="70"/>
    </row>
    <row r="14" spans="2:18">
      <c r="C14" s="55" t="s">
        <v>28</v>
      </c>
      <c r="D14" s="55"/>
      <c r="E14" s="55"/>
      <c r="F14" s="55"/>
      <c r="G14" s="55"/>
      <c r="I14" s="70"/>
      <c r="J14" s="70"/>
      <c r="K14" s="70"/>
      <c r="L14" s="70"/>
      <c r="M14" s="70"/>
      <c r="N14" s="70"/>
      <c r="O14" s="70"/>
      <c r="P14" s="70"/>
      <c r="Q14" s="70"/>
    </row>
    <row r="15" spans="2:18">
      <c r="C15" s="55"/>
      <c r="D15" s="55"/>
      <c r="E15" s="55"/>
      <c r="F15" s="55"/>
      <c r="G15" s="55"/>
      <c r="I15" s="70"/>
      <c r="J15" s="70"/>
      <c r="K15" s="70"/>
      <c r="L15" s="70"/>
      <c r="M15" s="70"/>
      <c r="N15" s="70"/>
      <c r="O15" s="70"/>
      <c r="P15" s="70"/>
      <c r="Q15" s="70"/>
    </row>
    <row r="16" spans="2:18">
      <c r="C16" s="55"/>
      <c r="D16" s="55"/>
      <c r="E16" s="55"/>
      <c r="F16" s="55"/>
      <c r="G16" s="55"/>
      <c r="I16" s="24"/>
      <c r="J16" s="24"/>
      <c r="K16" s="24"/>
      <c r="L16" s="24"/>
      <c r="M16" s="24"/>
      <c r="N16" s="24"/>
      <c r="O16" s="26"/>
      <c r="P16" s="26"/>
      <c r="Q16" s="18"/>
    </row>
    <row r="17" spans="3:23" ht="16">
      <c r="C17" s="16"/>
      <c r="D17" s="16"/>
      <c r="E17" s="16"/>
      <c r="F17" s="16"/>
      <c r="G17" s="16"/>
      <c r="I17" s="24"/>
      <c r="J17" s="24"/>
      <c r="K17" s="24"/>
      <c r="L17" s="24"/>
      <c r="M17" s="24"/>
      <c r="N17" s="23"/>
      <c r="O17" s="31"/>
      <c r="P17" s="23"/>
      <c r="Q17" s="32"/>
      <c r="R17" s="12"/>
      <c r="S17" s="12"/>
      <c r="T17" s="12"/>
      <c r="U17" s="12"/>
      <c r="V17" s="12"/>
      <c r="W17"/>
    </row>
    <row r="18" spans="3:23" ht="17" customHeight="1">
      <c r="C18" s="8"/>
      <c r="I18" s="24"/>
      <c r="J18" s="24"/>
      <c r="K18" s="24"/>
      <c r="L18" s="24"/>
      <c r="M18" s="24"/>
      <c r="N18" s="23"/>
      <c r="O18" s="31"/>
      <c r="P18" s="23"/>
      <c r="Q18" s="33"/>
      <c r="R18" s="13"/>
      <c r="S18" s="13"/>
      <c r="T18" s="13"/>
      <c r="U18" s="13"/>
      <c r="V18" s="13"/>
      <c r="W18"/>
    </row>
    <row r="19" spans="3:23">
      <c r="I19" s="11"/>
      <c r="J19" s="11"/>
      <c r="K19" s="11"/>
      <c r="L19" s="11"/>
      <c r="M19" s="11"/>
      <c r="N19" s="9"/>
      <c r="O19" s="15"/>
      <c r="P19" s="9"/>
    </row>
    <row r="20" spans="3:23">
      <c r="C20" s="8"/>
      <c r="I20" s="11"/>
      <c r="J20" s="11"/>
      <c r="K20" s="11"/>
      <c r="L20" s="11"/>
      <c r="M20" s="11"/>
      <c r="N20" s="9"/>
      <c r="O20" s="15"/>
      <c r="P20" s="9"/>
    </row>
    <row r="21" spans="3:23">
      <c r="C21" s="8"/>
      <c r="I21" s="11"/>
      <c r="J21" s="11"/>
      <c r="K21" s="11"/>
      <c r="L21" s="11"/>
      <c r="M21" s="11"/>
      <c r="N21" s="9"/>
      <c r="O21" s="15"/>
      <c r="P21" s="9"/>
    </row>
    <row r="22" spans="3:23">
      <c r="C22" s="69" t="s">
        <v>10</v>
      </c>
      <c r="D22" s="69"/>
      <c r="E22" s="69"/>
      <c r="F22" s="69"/>
      <c r="G22" s="69"/>
      <c r="I22" s="11"/>
      <c r="J22" s="11"/>
      <c r="K22" s="11"/>
      <c r="L22" s="11"/>
      <c r="M22" s="11"/>
      <c r="N22" s="9"/>
      <c r="O22" s="15"/>
      <c r="P22" s="9"/>
    </row>
    <row r="23" spans="3:23">
      <c r="C23" s="8"/>
      <c r="I23" s="11"/>
      <c r="J23" s="11"/>
      <c r="K23" s="11"/>
      <c r="L23" s="11"/>
      <c r="M23" s="11"/>
      <c r="N23" s="9"/>
      <c r="O23" s="15"/>
      <c r="P23" s="9"/>
    </row>
    <row r="24" spans="3:23">
      <c r="C24" s="8"/>
      <c r="I24" s="11"/>
      <c r="J24" s="11"/>
      <c r="K24" s="11"/>
      <c r="L24" s="11"/>
      <c r="M24" s="11"/>
      <c r="N24" s="9"/>
      <c r="O24" s="15"/>
      <c r="P24" s="9"/>
    </row>
    <row r="25" spans="3:23">
      <c r="C25" s="8"/>
      <c r="I25" s="11"/>
      <c r="J25" s="11"/>
      <c r="K25" s="11"/>
      <c r="L25" s="11"/>
      <c r="M25" s="11"/>
      <c r="N25" s="9"/>
      <c r="O25" s="15"/>
      <c r="P25" s="9"/>
    </row>
    <row r="26" spans="3:23">
      <c r="C26" s="8"/>
      <c r="I26" s="11"/>
      <c r="J26" s="11"/>
      <c r="K26" s="11"/>
      <c r="L26" s="11"/>
      <c r="M26" s="11"/>
      <c r="N26" s="9"/>
      <c r="O26" s="15"/>
      <c r="P26" s="9"/>
    </row>
    <row r="27" spans="3:23">
      <c r="C27" s="8"/>
      <c r="I27" s="11"/>
      <c r="J27" s="11"/>
      <c r="K27" s="11"/>
      <c r="L27" s="11"/>
      <c r="M27" s="11"/>
      <c r="N27" s="9"/>
      <c r="O27" s="15"/>
      <c r="P27" s="9"/>
    </row>
    <row r="28" spans="3:23">
      <c r="C28" s="8"/>
      <c r="I28" s="11"/>
      <c r="J28" s="11"/>
      <c r="K28" s="11"/>
      <c r="L28" s="11"/>
      <c r="M28" s="11"/>
      <c r="N28" s="9"/>
      <c r="O28" s="15"/>
      <c r="P28" s="9"/>
    </row>
    <row r="29" spans="3:23">
      <c r="I29" s="11"/>
      <c r="J29" s="11"/>
      <c r="K29" s="11"/>
      <c r="L29" s="11"/>
      <c r="M29" s="11"/>
      <c r="N29" s="9"/>
      <c r="O29" s="15"/>
      <c r="P29" s="9"/>
    </row>
    <row r="30" spans="3:23">
      <c r="I30" s="11"/>
      <c r="J30" s="11"/>
      <c r="K30" s="11"/>
      <c r="L30" s="11"/>
      <c r="M30" s="11"/>
      <c r="N30" s="9"/>
      <c r="O30" s="15"/>
      <c r="P30" s="9"/>
    </row>
    <row r="31" spans="3:23">
      <c r="C31" s="7"/>
      <c r="I31" s="11"/>
      <c r="J31" s="11"/>
      <c r="K31" s="11"/>
      <c r="L31" s="11"/>
      <c r="M31" s="11"/>
      <c r="N31" s="9"/>
      <c r="O31" s="15"/>
      <c r="P31" s="9"/>
    </row>
    <row r="32" spans="3:23">
      <c r="I32" s="11"/>
      <c r="J32" s="11"/>
      <c r="K32" s="11"/>
      <c r="L32" s="11"/>
      <c r="M32" s="11"/>
      <c r="N32" s="9"/>
      <c r="O32" s="15"/>
      <c r="P32" s="9"/>
    </row>
    <row r="33" spans="9:16">
      <c r="I33" s="11"/>
      <c r="J33" s="11"/>
      <c r="K33" s="11"/>
      <c r="L33" s="11"/>
      <c r="M33" s="11"/>
      <c r="N33" s="9"/>
      <c r="O33" s="15"/>
      <c r="P33" s="9"/>
    </row>
    <row r="35" spans="9:16">
      <c r="I35" s="10"/>
      <c r="J35" s="10"/>
    </row>
  </sheetData>
  <mergeCells count="7">
    <mergeCell ref="C22:G22"/>
    <mergeCell ref="C2:G3"/>
    <mergeCell ref="C5:G5"/>
    <mergeCell ref="C6:G7"/>
    <mergeCell ref="I6:Q6"/>
    <mergeCell ref="I13:Q15"/>
    <mergeCell ref="C14:G1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6C937-CBC3-2A48-92D4-D25E75B12D9F}">
  <dimension ref="B2:R71"/>
  <sheetViews>
    <sheetView showGridLines="0" topLeftCell="A2" zoomScale="107" workbookViewId="0">
      <selection activeCell="B2" sqref="B2:E10"/>
    </sheetView>
  </sheetViews>
  <sheetFormatPr baseColWidth="10" defaultColWidth="10.83203125" defaultRowHeight="13"/>
  <cols>
    <col min="1" max="1" width="2.5" style="3" customWidth="1"/>
    <col min="2" max="2" width="2.5" style="4" customWidth="1"/>
    <col min="3" max="3" width="17" style="3" customWidth="1"/>
    <col min="4" max="4" width="23.83203125" style="3" customWidth="1"/>
    <col min="5" max="5" width="20.33203125" style="3" customWidth="1"/>
    <col min="6" max="6" width="10.83203125" style="3"/>
    <col min="7" max="7" width="15.5" style="3" customWidth="1"/>
    <col min="8" max="8" width="12.5" style="3" customWidth="1"/>
    <col min="9" max="9" width="15.5" style="3" customWidth="1"/>
    <col min="10" max="10" width="20" style="3" customWidth="1"/>
    <col min="11" max="11" width="10.83203125" style="3"/>
    <col min="12" max="17" width="2.33203125" style="3" customWidth="1"/>
    <col min="18" max="16384" width="10.83203125" style="3"/>
  </cols>
  <sheetData>
    <row r="2" spans="2:17">
      <c r="B2" s="1"/>
      <c r="C2" s="54" t="s">
        <v>47</v>
      </c>
      <c r="D2" s="54"/>
      <c r="E2" s="54"/>
    </row>
    <row r="3" spans="2:17">
      <c r="B3" s="1"/>
      <c r="C3" s="54"/>
      <c r="D3" s="54"/>
      <c r="E3" s="54"/>
    </row>
    <row r="4" spans="2:17">
      <c r="C4" s="5"/>
      <c r="D4" s="5"/>
      <c r="E4" s="5"/>
    </row>
    <row r="5" spans="2:17" ht="16">
      <c r="C5" s="55"/>
      <c r="D5" s="55"/>
      <c r="E5" s="55"/>
      <c r="F5"/>
      <c r="G5"/>
      <c r="H5"/>
      <c r="I5"/>
      <c r="J5"/>
      <c r="K5"/>
      <c r="L5"/>
      <c r="M5"/>
      <c r="N5"/>
      <c r="O5"/>
      <c r="P5"/>
      <c r="Q5"/>
    </row>
    <row r="6" spans="2:17" ht="16">
      <c r="C6" s="55" t="s">
        <v>23</v>
      </c>
      <c r="D6" s="55"/>
      <c r="E6" s="55"/>
      <c r="F6"/>
      <c r="G6"/>
      <c r="H6"/>
      <c r="I6"/>
      <c r="J6"/>
      <c r="K6"/>
      <c r="L6"/>
      <c r="M6"/>
      <c r="N6"/>
      <c r="O6"/>
      <c r="P6"/>
      <c r="Q6"/>
    </row>
    <row r="7" spans="2:17" ht="16">
      <c r="C7" s="55"/>
      <c r="D7" s="55"/>
      <c r="E7" s="55"/>
      <c r="F7"/>
      <c r="G7"/>
      <c r="H7"/>
      <c r="I7"/>
      <c r="J7"/>
      <c r="K7"/>
      <c r="L7"/>
      <c r="M7"/>
      <c r="N7"/>
      <c r="O7"/>
      <c r="P7"/>
      <c r="Q7"/>
    </row>
    <row r="8" spans="2:17" ht="16">
      <c r="C8" s="55"/>
      <c r="D8" s="55"/>
      <c r="E8" s="55"/>
      <c r="F8"/>
      <c r="G8"/>
      <c r="H8"/>
      <c r="I8"/>
      <c r="J8"/>
      <c r="K8"/>
      <c r="L8"/>
      <c r="M8"/>
      <c r="N8"/>
      <c r="O8"/>
      <c r="P8"/>
      <c r="Q8"/>
    </row>
    <row r="9" spans="2:17" ht="16">
      <c r="C9" s="55"/>
      <c r="D9" s="55"/>
      <c r="E9" s="55"/>
      <c r="F9"/>
      <c r="G9"/>
      <c r="H9"/>
      <c r="I9"/>
      <c r="J9"/>
      <c r="K9"/>
      <c r="L9"/>
      <c r="M9"/>
      <c r="N9"/>
      <c r="O9"/>
      <c r="P9"/>
      <c r="Q9"/>
    </row>
    <row r="10" spans="2:17" ht="16">
      <c r="C10" s="55"/>
      <c r="D10" s="55"/>
      <c r="E10" s="55"/>
      <c r="F10"/>
      <c r="G10"/>
      <c r="H10"/>
      <c r="I10"/>
      <c r="J10"/>
      <c r="K10"/>
      <c r="L10"/>
      <c r="M10"/>
      <c r="N10"/>
      <c r="O10"/>
      <c r="P10"/>
      <c r="Q10"/>
    </row>
    <row r="11" spans="2:17" ht="16">
      <c r="C11" s="14" t="s">
        <v>21</v>
      </c>
      <c r="D11" s="14" t="s">
        <v>22</v>
      </c>
      <c r="F11"/>
      <c r="G11"/>
      <c r="H11"/>
      <c r="I11"/>
      <c r="J11"/>
      <c r="K11"/>
      <c r="L11"/>
      <c r="M11"/>
      <c r="N11"/>
      <c r="O11"/>
      <c r="P11"/>
      <c r="Q11"/>
    </row>
    <row r="12" spans="2:17" ht="16">
      <c r="C12" s="22">
        <v>0.33333333333333331</v>
      </c>
      <c r="D12" s="8">
        <v>1</v>
      </c>
      <c r="F12"/>
      <c r="G12"/>
      <c r="H12"/>
      <c r="I12"/>
      <c r="J12"/>
      <c r="K12"/>
      <c r="L12"/>
      <c r="M12"/>
      <c r="N12"/>
      <c r="O12"/>
      <c r="P12"/>
      <c r="Q12"/>
    </row>
    <row r="13" spans="2:17" ht="16">
      <c r="C13" s="22">
        <v>0.34375</v>
      </c>
      <c r="D13" s="8">
        <v>0</v>
      </c>
      <c r="F13"/>
      <c r="G13"/>
      <c r="H13"/>
      <c r="I13"/>
      <c r="J13"/>
      <c r="K13"/>
      <c r="L13"/>
      <c r="M13"/>
      <c r="N13"/>
      <c r="O13"/>
      <c r="P13"/>
      <c r="Q13"/>
    </row>
    <row r="14" spans="2:17" ht="16">
      <c r="C14" s="22">
        <v>0.35416666666666702</v>
      </c>
      <c r="D14" s="8">
        <v>0</v>
      </c>
      <c r="F14"/>
      <c r="G14"/>
      <c r="H14"/>
      <c r="I14"/>
      <c r="J14"/>
      <c r="K14"/>
      <c r="L14"/>
      <c r="M14"/>
      <c r="N14"/>
      <c r="O14"/>
      <c r="P14"/>
      <c r="Q14"/>
    </row>
    <row r="15" spans="2:17" ht="16">
      <c r="C15" s="22">
        <v>0.36458333333333298</v>
      </c>
      <c r="D15" s="8">
        <v>1</v>
      </c>
      <c r="F15"/>
      <c r="G15"/>
      <c r="H15"/>
      <c r="I15"/>
      <c r="J15"/>
      <c r="K15"/>
      <c r="L15"/>
      <c r="M15"/>
      <c r="N15"/>
      <c r="O15"/>
      <c r="P15"/>
      <c r="Q15"/>
    </row>
    <row r="16" spans="2:17" ht="16">
      <c r="C16" s="22">
        <v>0.375</v>
      </c>
      <c r="D16" s="8">
        <v>0</v>
      </c>
      <c r="F16"/>
      <c r="G16"/>
      <c r="H16"/>
      <c r="I16"/>
      <c r="J16"/>
      <c r="K16"/>
      <c r="L16"/>
      <c r="M16"/>
      <c r="N16"/>
      <c r="O16"/>
      <c r="P16"/>
      <c r="Q16"/>
    </row>
    <row r="17" spans="3:18" ht="16">
      <c r="C17" s="22">
        <v>0.38541666666666702</v>
      </c>
      <c r="D17" s="8">
        <v>1</v>
      </c>
      <c r="F17"/>
      <c r="G17"/>
      <c r="H17"/>
      <c r="I17"/>
      <c r="J17"/>
      <c r="K17"/>
      <c r="L17"/>
      <c r="M17"/>
      <c r="N17"/>
      <c r="O17"/>
      <c r="P17"/>
      <c r="Q17"/>
    </row>
    <row r="18" spans="3:18" ht="16">
      <c r="C18" s="22">
        <v>0.39583333333333298</v>
      </c>
      <c r="D18" s="8">
        <v>1</v>
      </c>
      <c r="F18"/>
      <c r="G18"/>
      <c r="H18"/>
      <c r="I18"/>
      <c r="J18"/>
      <c r="K18"/>
      <c r="L18"/>
      <c r="M18"/>
      <c r="N18"/>
      <c r="O18"/>
      <c r="P18"/>
      <c r="Q18"/>
    </row>
    <row r="19" spans="3:18" ht="16">
      <c r="C19" s="22">
        <v>0.40625</v>
      </c>
      <c r="D19" s="8">
        <v>2</v>
      </c>
      <c r="F19"/>
      <c r="G19"/>
      <c r="H19"/>
      <c r="I19"/>
      <c r="J19"/>
      <c r="K19"/>
      <c r="L19"/>
      <c r="M19"/>
      <c r="N19"/>
      <c r="O19"/>
      <c r="P19"/>
      <c r="Q19"/>
    </row>
    <row r="20" spans="3:18" ht="16">
      <c r="C20" s="22">
        <v>0.41666666666666702</v>
      </c>
      <c r="D20" s="8">
        <v>3</v>
      </c>
      <c r="F20"/>
      <c r="G20"/>
      <c r="H20"/>
      <c r="I20"/>
      <c r="J20"/>
      <c r="K20"/>
      <c r="L20"/>
      <c r="M20"/>
      <c r="N20"/>
      <c r="O20"/>
      <c r="P20"/>
      <c r="Q20"/>
      <c r="R20"/>
    </row>
    <row r="21" spans="3:18" ht="15" customHeight="1">
      <c r="C21" s="22">
        <v>0.4375</v>
      </c>
      <c r="D21" s="8">
        <v>1</v>
      </c>
      <c r="F21"/>
      <c r="G21"/>
      <c r="H21"/>
      <c r="I21"/>
      <c r="J21"/>
      <c r="K21"/>
      <c r="L21"/>
      <c r="M21"/>
      <c r="N21"/>
      <c r="O21"/>
      <c r="P21"/>
      <c r="Q21"/>
      <c r="R21"/>
    </row>
    <row r="22" spans="3:18" ht="16">
      <c r="C22" s="22">
        <v>0.44791666666666669</v>
      </c>
      <c r="D22" s="8">
        <v>0</v>
      </c>
      <c r="F22"/>
      <c r="G22"/>
      <c r="H22"/>
      <c r="I22"/>
      <c r="J22"/>
      <c r="K22"/>
      <c r="L22"/>
      <c r="M22"/>
      <c r="N22"/>
      <c r="O22"/>
      <c r="P22"/>
      <c r="Q22"/>
    </row>
    <row r="23" spans="3:18" ht="16">
      <c r="C23" s="22">
        <v>0.45833333333333298</v>
      </c>
      <c r="D23" s="8">
        <v>0</v>
      </c>
      <c r="F23"/>
      <c r="G23"/>
      <c r="H23"/>
      <c r="I23"/>
      <c r="J23"/>
      <c r="K23"/>
      <c r="L23"/>
      <c r="M23"/>
      <c r="N23"/>
      <c r="O23"/>
      <c r="P23"/>
      <c r="Q23"/>
    </row>
    <row r="24" spans="3:18" ht="16">
      <c r="C24" s="22">
        <v>0.46875</v>
      </c>
      <c r="D24" s="8">
        <v>0</v>
      </c>
      <c r="F24"/>
      <c r="G24"/>
      <c r="H24"/>
      <c r="I24"/>
      <c r="J24"/>
      <c r="K24"/>
      <c r="L24"/>
      <c r="M24"/>
      <c r="N24"/>
      <c r="O24"/>
      <c r="P24"/>
      <c r="Q24"/>
    </row>
    <row r="25" spans="3:18" ht="16">
      <c r="C25" s="22">
        <v>0.47916666666666702</v>
      </c>
      <c r="D25" s="8">
        <v>1</v>
      </c>
      <c r="F25"/>
      <c r="G25"/>
      <c r="H25"/>
      <c r="I25"/>
      <c r="J25"/>
      <c r="K25"/>
      <c r="L25"/>
      <c r="M25"/>
      <c r="N25"/>
      <c r="O25"/>
      <c r="P25"/>
      <c r="Q25"/>
    </row>
    <row r="26" spans="3:18" ht="16">
      <c r="C26" s="22">
        <v>0.48958333333333298</v>
      </c>
      <c r="D26" s="8">
        <v>3</v>
      </c>
      <c r="F26"/>
      <c r="G26"/>
      <c r="H26"/>
      <c r="I26"/>
      <c r="J26"/>
      <c r="K26"/>
      <c r="L26"/>
      <c r="M26"/>
      <c r="N26"/>
      <c r="O26"/>
      <c r="P26"/>
      <c r="Q26"/>
    </row>
    <row r="27" spans="3:18" ht="16">
      <c r="C27" s="22">
        <v>0.54166666666666663</v>
      </c>
      <c r="D27" s="8">
        <v>1</v>
      </c>
      <c r="F27"/>
      <c r="G27"/>
      <c r="H27"/>
      <c r="I27"/>
      <c r="J27"/>
      <c r="K27"/>
      <c r="L27"/>
      <c r="M27"/>
      <c r="N27"/>
      <c r="O27"/>
      <c r="P27"/>
      <c r="Q27"/>
    </row>
    <row r="28" spans="3:18" ht="16">
      <c r="C28" s="22">
        <v>0.55208333333333337</v>
      </c>
      <c r="D28" s="8">
        <v>0</v>
      </c>
      <c r="F28"/>
      <c r="G28"/>
      <c r="H28"/>
      <c r="I28"/>
      <c r="J28"/>
      <c r="K28"/>
      <c r="L28"/>
      <c r="M28"/>
      <c r="N28"/>
      <c r="O28"/>
      <c r="P28"/>
      <c r="Q28"/>
    </row>
    <row r="29" spans="3:18" ht="16">
      <c r="C29" s="22">
        <v>0.5625</v>
      </c>
      <c r="D29" s="8">
        <v>0</v>
      </c>
      <c r="F29"/>
      <c r="G29"/>
      <c r="H29"/>
      <c r="I29"/>
      <c r="J29"/>
      <c r="K29"/>
      <c r="L29"/>
      <c r="M29"/>
      <c r="N29"/>
      <c r="O29"/>
      <c r="P29"/>
      <c r="Q29"/>
    </row>
    <row r="30" spans="3:18" ht="16">
      <c r="C30" s="22">
        <v>0.57291666666666696</v>
      </c>
      <c r="D30" s="8">
        <v>1</v>
      </c>
      <c r="F30"/>
      <c r="G30"/>
      <c r="H30"/>
      <c r="I30"/>
      <c r="J30"/>
      <c r="K30"/>
      <c r="L30"/>
      <c r="M30"/>
      <c r="N30"/>
      <c r="O30"/>
      <c r="P30"/>
      <c r="Q30"/>
    </row>
    <row r="31" spans="3:18" ht="16">
      <c r="C31" s="22">
        <v>0.58333333333333404</v>
      </c>
      <c r="D31" s="8">
        <v>1</v>
      </c>
      <c r="F31"/>
      <c r="G31"/>
      <c r="H31"/>
      <c r="I31"/>
      <c r="J31"/>
      <c r="K31"/>
      <c r="L31"/>
      <c r="M31"/>
      <c r="N31"/>
      <c r="O31"/>
      <c r="P31"/>
      <c r="Q31"/>
    </row>
    <row r="32" spans="3:18" ht="16">
      <c r="C32" s="22">
        <v>0.59375</v>
      </c>
      <c r="D32" s="8">
        <v>0</v>
      </c>
      <c r="F32"/>
      <c r="G32"/>
      <c r="H32"/>
      <c r="I32"/>
      <c r="J32"/>
      <c r="K32"/>
      <c r="L32"/>
      <c r="M32"/>
      <c r="N32"/>
      <c r="O32"/>
      <c r="P32"/>
      <c r="Q32"/>
    </row>
    <row r="33" spans="3:17" ht="16">
      <c r="C33" s="22">
        <v>0.60416666666666696</v>
      </c>
      <c r="D33" s="8">
        <v>2</v>
      </c>
      <c r="F33"/>
      <c r="G33"/>
      <c r="H33"/>
      <c r="I33"/>
      <c r="J33"/>
      <c r="K33"/>
      <c r="L33"/>
      <c r="M33"/>
      <c r="N33"/>
      <c r="O33"/>
      <c r="P33"/>
      <c r="Q33"/>
    </row>
    <row r="34" spans="3:17" ht="16">
      <c r="C34" s="22">
        <v>0.61458333333333404</v>
      </c>
      <c r="D34" s="8">
        <v>2</v>
      </c>
      <c r="F34"/>
      <c r="G34"/>
      <c r="H34"/>
      <c r="I34"/>
      <c r="J34"/>
      <c r="K34"/>
      <c r="L34"/>
      <c r="M34"/>
      <c r="N34"/>
      <c r="O34"/>
      <c r="P34"/>
      <c r="Q34"/>
    </row>
    <row r="35" spans="3:17" ht="16">
      <c r="C35" s="22">
        <v>0.625000000000001</v>
      </c>
      <c r="D35" s="8">
        <v>3</v>
      </c>
      <c r="F35"/>
      <c r="G35"/>
      <c r="H35"/>
      <c r="I35"/>
      <c r="J35"/>
      <c r="K35"/>
      <c r="L35"/>
      <c r="M35"/>
      <c r="N35"/>
      <c r="O35"/>
      <c r="P35"/>
      <c r="Q35"/>
    </row>
    <row r="36" spans="3:17" ht="16">
      <c r="C36" s="22">
        <v>0.64583333333333337</v>
      </c>
      <c r="D36" s="8">
        <v>0</v>
      </c>
      <c r="F36"/>
      <c r="G36"/>
      <c r="H36"/>
      <c r="I36"/>
      <c r="J36"/>
      <c r="K36"/>
      <c r="L36"/>
      <c r="M36"/>
      <c r="N36"/>
      <c r="O36"/>
      <c r="P36"/>
      <c r="Q36"/>
    </row>
    <row r="37" spans="3:17" ht="16">
      <c r="C37" s="22">
        <v>0.65625</v>
      </c>
      <c r="D37" s="8">
        <v>1</v>
      </c>
      <c r="F37"/>
      <c r="G37"/>
      <c r="H37"/>
      <c r="I37"/>
      <c r="J37"/>
      <c r="K37"/>
      <c r="L37"/>
      <c r="M37"/>
      <c r="N37"/>
      <c r="O37"/>
      <c r="P37"/>
      <c r="Q37"/>
    </row>
    <row r="38" spans="3:17" ht="16">
      <c r="C38" s="22">
        <v>0.66666666666666696</v>
      </c>
      <c r="D38" s="8">
        <v>0</v>
      </c>
      <c r="F38"/>
      <c r="G38"/>
      <c r="H38"/>
      <c r="I38"/>
      <c r="J38"/>
      <c r="K38"/>
      <c r="L38"/>
      <c r="M38"/>
      <c r="N38"/>
      <c r="O38"/>
      <c r="P38"/>
      <c r="Q38"/>
    </row>
    <row r="39" spans="3:17" ht="16">
      <c r="C39" s="22">
        <v>0.67708333333333304</v>
      </c>
      <c r="D39" s="8">
        <v>0</v>
      </c>
      <c r="F39"/>
      <c r="G39"/>
      <c r="H39"/>
      <c r="I39"/>
      <c r="J39"/>
      <c r="K39"/>
      <c r="L39"/>
      <c r="M39"/>
      <c r="N39"/>
      <c r="O39"/>
      <c r="P39"/>
      <c r="Q39"/>
    </row>
    <row r="40" spans="3:17" ht="16">
      <c r="C40" s="22">
        <v>0.6875</v>
      </c>
      <c r="D40" s="8">
        <v>1</v>
      </c>
      <c r="F40"/>
      <c r="G40"/>
      <c r="H40"/>
      <c r="I40"/>
      <c r="J40"/>
      <c r="K40"/>
      <c r="L40"/>
      <c r="M40"/>
      <c r="N40"/>
      <c r="O40"/>
      <c r="P40"/>
      <c r="Q40"/>
    </row>
    <row r="41" spans="3:17" ht="16">
      <c r="C41" s="22">
        <v>0.69791666666666696</v>
      </c>
      <c r="D41" s="8">
        <v>3</v>
      </c>
      <c r="F41"/>
      <c r="G41"/>
      <c r="H41"/>
      <c r="I41"/>
      <c r="J41"/>
      <c r="K41"/>
      <c r="L41"/>
      <c r="M41"/>
      <c r="N41"/>
      <c r="O41"/>
      <c r="P41"/>
      <c r="Q41"/>
    </row>
    <row r="42" spans="3:17" ht="16">
      <c r="C42" s="22"/>
      <c r="F42"/>
      <c r="G42"/>
      <c r="H42"/>
      <c r="I42"/>
      <c r="J42"/>
      <c r="K42"/>
      <c r="L42"/>
      <c r="M42"/>
      <c r="N42"/>
      <c r="O42"/>
      <c r="P42"/>
      <c r="Q42"/>
    </row>
    <row r="43" spans="3:17" ht="16">
      <c r="C43" s="22"/>
      <c r="F43"/>
      <c r="G43"/>
      <c r="H43"/>
      <c r="I43"/>
      <c r="J43"/>
      <c r="K43"/>
      <c r="L43"/>
      <c r="M43"/>
      <c r="N43"/>
      <c r="O43"/>
      <c r="P43"/>
      <c r="Q43"/>
    </row>
    <row r="44" spans="3:17" ht="16">
      <c r="C44" s="22"/>
      <c r="F44"/>
      <c r="G44"/>
      <c r="H44"/>
      <c r="I44"/>
      <c r="J44"/>
      <c r="K44"/>
      <c r="L44"/>
      <c r="M44"/>
      <c r="N44"/>
      <c r="O44"/>
      <c r="P44"/>
      <c r="Q44"/>
    </row>
    <row r="45" spans="3:17" ht="16">
      <c r="C45" s="22"/>
      <c r="F45"/>
      <c r="G45"/>
      <c r="H45"/>
      <c r="I45"/>
      <c r="J45"/>
      <c r="K45"/>
      <c r="L45"/>
      <c r="M45"/>
      <c r="N45"/>
      <c r="O45"/>
      <c r="P45"/>
      <c r="Q45"/>
    </row>
    <row r="46" spans="3:17" ht="16">
      <c r="C46" s="22"/>
      <c r="F46"/>
      <c r="G46"/>
      <c r="H46"/>
      <c r="I46"/>
      <c r="J46"/>
      <c r="K46"/>
      <c r="L46"/>
      <c r="M46"/>
      <c r="N46"/>
      <c r="O46"/>
      <c r="P46"/>
      <c r="Q46"/>
    </row>
    <row r="47" spans="3:17" ht="16">
      <c r="C47" s="22"/>
      <c r="F47"/>
      <c r="G47"/>
      <c r="H47"/>
      <c r="I47"/>
      <c r="J47"/>
      <c r="K47"/>
      <c r="L47"/>
      <c r="M47"/>
      <c r="N47"/>
      <c r="O47"/>
      <c r="P47"/>
      <c r="Q47"/>
    </row>
    <row r="48" spans="3:17" ht="16">
      <c r="F48"/>
      <c r="G48"/>
      <c r="H48"/>
      <c r="I48"/>
      <c r="J48"/>
      <c r="K48"/>
      <c r="L48"/>
      <c r="M48"/>
      <c r="N48"/>
      <c r="O48"/>
      <c r="P48"/>
      <c r="Q48"/>
    </row>
    <row r="49" spans="6:17" ht="16">
      <c r="F49"/>
      <c r="G49"/>
      <c r="H49"/>
      <c r="I49"/>
      <c r="J49"/>
      <c r="K49"/>
      <c r="L49"/>
      <c r="M49"/>
      <c r="N49"/>
      <c r="O49"/>
      <c r="P49"/>
      <c r="Q49"/>
    </row>
    <row r="50" spans="6:17" ht="16">
      <c r="F50"/>
      <c r="G50"/>
      <c r="H50"/>
      <c r="I50"/>
      <c r="J50"/>
      <c r="K50"/>
      <c r="L50"/>
      <c r="M50"/>
      <c r="N50"/>
      <c r="O50"/>
      <c r="P50"/>
      <c r="Q50"/>
    </row>
    <row r="51" spans="6:17" ht="16">
      <c r="F51"/>
      <c r="G51"/>
      <c r="H51"/>
      <c r="I51"/>
      <c r="J51"/>
      <c r="K51"/>
      <c r="L51"/>
      <c r="M51"/>
      <c r="N51"/>
      <c r="O51"/>
      <c r="P51"/>
      <c r="Q51"/>
    </row>
    <row r="52" spans="6:17" ht="16">
      <c r="F52"/>
      <c r="G52"/>
      <c r="H52"/>
      <c r="I52"/>
      <c r="J52"/>
      <c r="K52"/>
      <c r="L52"/>
      <c r="M52"/>
      <c r="N52"/>
      <c r="O52"/>
      <c r="P52"/>
      <c r="Q52"/>
    </row>
    <row r="53" spans="6:17" ht="16">
      <c r="F53"/>
      <c r="G53"/>
      <c r="H53"/>
      <c r="I53"/>
      <c r="J53"/>
      <c r="K53"/>
      <c r="L53"/>
      <c r="M53"/>
      <c r="N53"/>
      <c r="O53"/>
      <c r="P53"/>
      <c r="Q53"/>
    </row>
    <row r="54" spans="6:17" ht="16">
      <c r="F54"/>
      <c r="G54"/>
      <c r="H54"/>
      <c r="I54"/>
      <c r="J54"/>
      <c r="K54"/>
      <c r="L54"/>
      <c r="M54"/>
      <c r="N54"/>
      <c r="O54"/>
      <c r="P54"/>
      <c r="Q54"/>
    </row>
    <row r="55" spans="6:17" ht="16">
      <c r="F55"/>
      <c r="G55"/>
      <c r="H55"/>
      <c r="I55"/>
      <c r="J55"/>
      <c r="K55"/>
      <c r="L55"/>
      <c r="M55"/>
      <c r="N55"/>
      <c r="O55"/>
      <c r="P55"/>
      <c r="Q55"/>
    </row>
    <row r="56" spans="6:17" ht="16">
      <c r="F56"/>
      <c r="G56"/>
      <c r="H56"/>
      <c r="I56"/>
      <c r="J56"/>
      <c r="K56"/>
      <c r="L56"/>
      <c r="M56"/>
      <c r="N56"/>
      <c r="O56"/>
      <c r="P56"/>
      <c r="Q56"/>
    </row>
    <row r="57" spans="6:17" ht="16">
      <c r="F57"/>
      <c r="G57"/>
      <c r="H57"/>
      <c r="I57"/>
      <c r="J57"/>
      <c r="K57"/>
      <c r="L57"/>
      <c r="M57"/>
      <c r="N57"/>
      <c r="O57"/>
      <c r="P57"/>
      <c r="Q57"/>
    </row>
    <row r="58" spans="6:17" ht="16">
      <c r="F58"/>
      <c r="G58"/>
      <c r="H58"/>
      <c r="I58"/>
      <c r="J58"/>
      <c r="K58"/>
      <c r="L58"/>
      <c r="M58"/>
      <c r="N58"/>
      <c r="O58"/>
      <c r="P58"/>
      <c r="Q58"/>
    </row>
    <row r="59" spans="6:17" ht="16">
      <c r="F59"/>
      <c r="G59"/>
      <c r="H59"/>
      <c r="I59"/>
      <c r="J59"/>
      <c r="K59"/>
      <c r="L59"/>
      <c r="M59"/>
      <c r="N59"/>
      <c r="O59"/>
      <c r="P59"/>
      <c r="Q59"/>
    </row>
    <row r="60" spans="6:17" ht="16">
      <c r="F60"/>
      <c r="G60"/>
      <c r="H60"/>
      <c r="I60"/>
      <c r="J60"/>
      <c r="K60"/>
      <c r="L60"/>
      <c r="M60"/>
      <c r="N60"/>
      <c r="O60"/>
      <c r="P60"/>
      <c r="Q60"/>
    </row>
    <row r="61" spans="6:17" ht="16">
      <c r="F61"/>
      <c r="G61"/>
      <c r="H61"/>
      <c r="I61"/>
      <c r="J61"/>
      <c r="K61"/>
      <c r="L61"/>
      <c r="M61"/>
      <c r="N61"/>
      <c r="O61"/>
      <c r="P61"/>
      <c r="Q61"/>
    </row>
    <row r="62" spans="6:17" ht="16">
      <c r="F62"/>
      <c r="G62"/>
      <c r="H62"/>
      <c r="I62"/>
      <c r="J62"/>
      <c r="K62"/>
      <c r="L62"/>
      <c r="M62"/>
      <c r="N62"/>
      <c r="O62"/>
      <c r="P62"/>
      <c r="Q62"/>
    </row>
    <row r="63" spans="6:17" ht="16">
      <c r="F63"/>
      <c r="G63"/>
      <c r="H63"/>
      <c r="I63"/>
      <c r="J63"/>
      <c r="K63"/>
      <c r="L63"/>
      <c r="M63"/>
      <c r="N63"/>
      <c r="O63"/>
      <c r="P63"/>
      <c r="Q63"/>
    </row>
    <row r="64" spans="6:17" ht="16">
      <c r="F64"/>
      <c r="G64"/>
      <c r="H64"/>
      <c r="I64"/>
      <c r="J64"/>
      <c r="K64"/>
      <c r="L64"/>
      <c r="M64"/>
      <c r="N64"/>
      <c r="O64"/>
      <c r="P64"/>
      <c r="Q64"/>
    </row>
    <row r="65" spans="6:17" ht="16">
      <c r="F65"/>
      <c r="G65"/>
      <c r="H65"/>
      <c r="I65"/>
      <c r="J65"/>
      <c r="K65"/>
      <c r="L65"/>
      <c r="M65"/>
      <c r="N65"/>
      <c r="O65"/>
      <c r="P65"/>
      <c r="Q65"/>
    </row>
    <row r="66" spans="6:17" ht="16">
      <c r="F66"/>
      <c r="G66"/>
      <c r="H66"/>
      <c r="I66"/>
      <c r="J66"/>
      <c r="K66"/>
      <c r="L66"/>
      <c r="M66"/>
      <c r="N66"/>
      <c r="O66"/>
      <c r="P66"/>
      <c r="Q66"/>
    </row>
    <row r="67" spans="6:17" ht="16">
      <c r="F67"/>
      <c r="G67"/>
      <c r="H67"/>
      <c r="I67"/>
      <c r="J67"/>
      <c r="K67"/>
      <c r="L67"/>
      <c r="M67"/>
      <c r="N67"/>
      <c r="O67"/>
      <c r="P67"/>
      <c r="Q67"/>
    </row>
    <row r="68" spans="6:17" ht="16">
      <c r="F68"/>
      <c r="G68"/>
      <c r="H68"/>
      <c r="I68"/>
      <c r="J68"/>
      <c r="K68"/>
      <c r="L68"/>
      <c r="M68"/>
      <c r="N68"/>
      <c r="O68"/>
      <c r="P68"/>
      <c r="Q68"/>
    </row>
    <row r="69" spans="6:17" ht="16">
      <c r="F69"/>
      <c r="G69"/>
      <c r="H69"/>
      <c r="I69"/>
      <c r="J69"/>
      <c r="K69"/>
      <c r="L69"/>
      <c r="M69"/>
      <c r="N69"/>
      <c r="O69"/>
      <c r="P69"/>
      <c r="Q69"/>
    </row>
    <row r="70" spans="6:17" ht="16">
      <c r="F70"/>
      <c r="G70"/>
      <c r="H70"/>
      <c r="I70"/>
      <c r="J70"/>
      <c r="K70"/>
      <c r="L70"/>
      <c r="M70"/>
      <c r="N70"/>
      <c r="O70"/>
      <c r="P70"/>
      <c r="Q70"/>
    </row>
    <row r="71" spans="6:17" ht="16">
      <c r="F71"/>
      <c r="G71"/>
      <c r="H71"/>
      <c r="I71"/>
      <c r="J71"/>
      <c r="K71"/>
      <c r="L71"/>
      <c r="M71"/>
      <c r="N71"/>
      <c r="O71"/>
      <c r="P71"/>
      <c r="Q71"/>
    </row>
  </sheetData>
  <mergeCells count="3">
    <mergeCell ref="C2:E3"/>
    <mergeCell ref="C5:E5"/>
    <mergeCell ref="C6: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Exe 1. Control limits</vt:lpstr>
      <vt:lpstr>Exe 2. Mean chart 2</vt:lpstr>
      <vt:lpstr>Exe 3. Range Chart</vt:lpstr>
      <vt:lpstr>Exe 4. P Chart</vt:lpstr>
      <vt:lpstr>Exe 5. C Chart</vt:lpstr>
      <vt:lpstr>Exec 6. Process Capability -Cp</vt:lpstr>
      <vt:lpstr>Exe 7. Process Capability Cpk</vt:lpstr>
      <vt:lpstr>Exe 8. Run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Pierre-Emmanuel terrier</dc:creator>
  <cp:lastModifiedBy>Amin Kaboli</cp:lastModifiedBy>
  <dcterms:created xsi:type="dcterms:W3CDTF">2020-04-17T06:33:48Z</dcterms:created>
  <dcterms:modified xsi:type="dcterms:W3CDTF">2023-04-21T08:03:00Z</dcterms:modified>
</cp:coreProperties>
</file>